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mikiyukio/Desktop/"/>
    </mc:Choice>
  </mc:AlternateContent>
  <xr:revisionPtr revIDLastSave="0" documentId="8_{9AF35456-2307-524A-B00D-09D35E791C48}" xr6:coauthVersionLast="45" xr6:coauthVersionMax="45" xr10:uidLastSave="{00000000-0000-0000-0000-000000000000}"/>
  <bookViews>
    <workbookView xWindow="420" yWindow="460" windowWidth="28360" windowHeight="16260" xr2:uid="{CC1DDE35-6056-C249-84B3-0F37FE56B3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1" l="1" a="1"/>
  <c r="E66" i="1" s="1"/>
  <c r="E15" i="1" a="1"/>
  <c r="E15" i="1" s="1"/>
  <c r="E25" i="1" l="1" a="1"/>
  <c r="E25" i="1" s="1"/>
  <c r="E33" i="1" a="1"/>
  <c r="E33" i="1" s="1"/>
  <c r="E26" i="1" a="1"/>
  <c r="E26" i="1" s="1"/>
  <c r="E27" i="1" a="1"/>
  <c r="E27" i="1" s="1"/>
  <c r="E28" i="1" a="1"/>
  <c r="E28" i="1" s="1"/>
  <c r="E34" i="1" a="1"/>
  <c r="E34" i="1" s="1"/>
  <c r="E29" i="1" a="1"/>
  <c r="E29" i="1" s="1"/>
  <c r="E30" i="1" a="1"/>
  <c r="E30" i="1" s="1"/>
  <c r="E31" i="1" a="1"/>
  <c r="E31" i="1" s="1"/>
  <c r="E35" i="1" a="1"/>
  <c r="E35" i="1" s="1"/>
  <c r="E36" i="1" a="1"/>
  <c r="E36" i="1" s="1"/>
  <c r="E38" i="1" a="1"/>
  <c r="E38" i="1" s="1"/>
  <c r="E39" i="1" a="1"/>
  <c r="E39" i="1" s="1"/>
  <c r="E40" i="1" a="1"/>
  <c r="E40" i="1" s="1"/>
  <c r="E37" i="1" a="1"/>
  <c r="E37" i="1" s="1"/>
  <c r="E41" i="1" a="1"/>
  <c r="E41" i="1" s="1"/>
  <c r="E42" i="1" a="1"/>
  <c r="E42" i="1" s="1"/>
  <c r="E43" i="1" a="1"/>
  <c r="E43" i="1" s="1"/>
  <c r="E44" i="1" a="1"/>
  <c r="E44" i="1" s="1"/>
  <c r="E45" i="1" a="1"/>
  <c r="E45" i="1" s="1"/>
  <c r="E46" i="1" a="1"/>
  <c r="E46" i="1" s="1"/>
  <c r="E47" i="1" a="1"/>
  <c r="E47" i="1" s="1"/>
  <c r="E48" i="1" a="1"/>
  <c r="E48" i="1" s="1"/>
  <c r="E49" i="1" a="1"/>
  <c r="E49" i="1" s="1"/>
  <c r="E50" i="1" a="1"/>
  <c r="E50" i="1" s="1"/>
  <c r="E51" i="1" a="1"/>
  <c r="E51" i="1" s="1"/>
  <c r="E52" i="1" a="1"/>
  <c r="E52" i="1" s="1"/>
  <c r="E53" i="1" a="1"/>
  <c r="E53" i="1" s="1"/>
  <c r="E54" i="1" a="1"/>
  <c r="E54" i="1" s="1"/>
  <c r="E55" i="1" a="1"/>
  <c r="E55" i="1" s="1"/>
  <c r="E56" i="1" a="1"/>
  <c r="E56" i="1" s="1"/>
  <c r="E57" i="1" a="1"/>
  <c r="E57" i="1" s="1"/>
  <c r="E58" i="1" a="1"/>
  <c r="E58" i="1" s="1"/>
  <c r="E59" i="1" a="1"/>
  <c r="E59" i="1" s="1"/>
  <c r="E60" i="1" a="1"/>
  <c r="E60" i="1" s="1"/>
  <c r="E61" i="1" a="1"/>
  <c r="E61" i="1" s="1"/>
  <c r="E62" i="1" a="1"/>
  <c r="E62" i="1" s="1"/>
  <c r="E63" i="1" a="1"/>
  <c r="E63" i="1" s="1"/>
  <c r="E64" i="1" a="1"/>
  <c r="E64" i="1" s="1"/>
  <c r="E65" i="1" a="1"/>
  <c r="E65" i="1" s="1"/>
  <c r="E67" i="1" a="1"/>
  <c r="E67" i="1" s="1"/>
  <c r="E68" i="1" a="1"/>
  <c r="E68" i="1" s="1"/>
  <c r="E69" i="1" a="1"/>
  <c r="E69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32" i="1" a="1"/>
  <c r="E32" i="1" s="1"/>
  <c r="E23" i="1" a="1"/>
  <c r="E23" i="1" s="1"/>
  <c r="E24" i="1" a="1"/>
  <c r="E24" i="1" s="1"/>
  <c r="E5" i="1" a="1"/>
  <c r="E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<sst xmlns="http://schemas.openxmlformats.org/spreadsheetml/2006/main" count="206" uniqueCount="120">
  <si>
    <t>商品コード</t>
    <rPh sb="0" eb="2">
      <t>ショウヒン</t>
    </rPh>
    <phoneticPr fontId="3"/>
  </si>
  <si>
    <t>商品名１</t>
    <rPh sb="0" eb="3">
      <t>ショウヒンメイ</t>
    </rPh>
    <phoneticPr fontId="3"/>
  </si>
  <si>
    <t>商品名２</t>
    <rPh sb="0" eb="3">
      <t>ショウヒンメイ</t>
    </rPh>
    <phoneticPr fontId="3"/>
  </si>
  <si>
    <t>カラー</t>
    <phoneticPr fontId="3"/>
  </si>
  <si>
    <t>ＪＡＮコード</t>
    <phoneticPr fontId="3"/>
  </si>
  <si>
    <t>上代</t>
    <rPh sb="0" eb="2">
      <t>ジョウダイ</t>
    </rPh>
    <phoneticPr fontId="3"/>
  </si>
  <si>
    <t>販売ロット数</t>
    <phoneticPr fontId="3"/>
  </si>
  <si>
    <t>備考</t>
    <rPh sb="0" eb="2">
      <t>ビコウ</t>
    </rPh>
    <phoneticPr fontId="3"/>
  </si>
  <si>
    <t>ツノゴマ</t>
    <phoneticPr fontId="2"/>
  </si>
  <si>
    <t>スパイダーガム・ノブ</t>
    <phoneticPr fontId="2"/>
  </si>
  <si>
    <t>6個　南アフリカ産</t>
    <rPh sb="1" eb="2">
      <t xml:space="preserve">コ </t>
    </rPh>
    <rPh sb="3" eb="4">
      <t>ミナｍイ</t>
    </rPh>
    <phoneticPr fontId="2"/>
  </si>
  <si>
    <t>スチールグレイ</t>
    <phoneticPr fontId="2"/>
  </si>
  <si>
    <t>プラチナ</t>
    <phoneticPr fontId="2"/>
  </si>
  <si>
    <t>ゴールドカーリーモス</t>
    <phoneticPr fontId="2"/>
  </si>
  <si>
    <t>ハケア・ブランチ</t>
    <phoneticPr fontId="2"/>
  </si>
  <si>
    <t>アレカヤシ・小</t>
    <rPh sb="6" eb="7">
      <t xml:space="preserve">ショウ </t>
    </rPh>
    <phoneticPr fontId="2"/>
  </si>
  <si>
    <t>ナトラジ</t>
    <phoneticPr fontId="2"/>
  </si>
  <si>
    <t>ゴールド</t>
    <phoneticPr fontId="2"/>
  </si>
  <si>
    <t>約50g　インド産</t>
    <rPh sb="0" eb="1">
      <t>ヤｋウ</t>
    </rPh>
    <phoneticPr fontId="2"/>
  </si>
  <si>
    <t>ゴールドベリー</t>
    <phoneticPr fontId="2"/>
  </si>
  <si>
    <t>旅人の木・M</t>
    <rPh sb="0" eb="1">
      <t>タビビｔオ</t>
    </rPh>
    <phoneticPr fontId="2"/>
  </si>
  <si>
    <t>旅人の木・L</t>
    <rPh sb="0" eb="2">
      <t>タビビｔオ</t>
    </rPh>
    <phoneticPr fontId="2"/>
  </si>
  <si>
    <t>ナチュラル</t>
    <phoneticPr fontId="2"/>
  </si>
  <si>
    <t>パルミエットブレイ</t>
    <phoneticPr fontId="2"/>
  </si>
  <si>
    <t>アリステア・テルシフローラ</t>
    <phoneticPr fontId="2"/>
  </si>
  <si>
    <t>約2本　南アフリカ産</t>
    <rPh sb="0" eb="1">
      <t>ヤｋウ</t>
    </rPh>
    <rPh sb="2" eb="3">
      <t>ホｎン</t>
    </rPh>
    <phoneticPr fontId="2"/>
  </si>
  <si>
    <t>約3本　南アフリカ産</t>
    <rPh sb="0" eb="1">
      <t>ヤｋウ</t>
    </rPh>
    <rPh sb="2" eb="3">
      <t>ホｎン</t>
    </rPh>
    <rPh sb="4" eb="5">
      <t>ミナミアヘ</t>
    </rPh>
    <phoneticPr fontId="2"/>
  </si>
  <si>
    <t>プロテア・ヴィーナス</t>
    <phoneticPr fontId="2"/>
  </si>
  <si>
    <t>プロテア・マディバ</t>
    <phoneticPr fontId="2"/>
  </si>
  <si>
    <t>アガソスマ</t>
    <phoneticPr fontId="2"/>
  </si>
  <si>
    <t>コンパクターバット</t>
    <phoneticPr fontId="2"/>
  </si>
  <si>
    <t>＊商品名変更、ロット↑</t>
    <rPh sb="1" eb="4">
      <t>ショウヒｎン</t>
    </rPh>
    <rPh sb="4" eb="6">
      <t>ヘンコウ</t>
    </rPh>
    <phoneticPr fontId="2"/>
  </si>
  <si>
    <t>リペンズ・リーフ付き</t>
    <phoneticPr fontId="2"/>
  </si>
  <si>
    <t>クリーム</t>
    <phoneticPr fontId="2"/>
  </si>
  <si>
    <t>バルゲビーラ・リーフ付き</t>
    <phoneticPr fontId="2"/>
  </si>
  <si>
    <t>ガンベルズ・リーフ付き</t>
    <phoneticPr fontId="2"/>
  </si>
  <si>
    <t>エリシフォリア</t>
    <phoneticPr fontId="2"/>
  </si>
  <si>
    <t>スターフラワー</t>
    <phoneticPr fontId="2"/>
  </si>
  <si>
    <t>スモークツリー・グリーンファー</t>
    <phoneticPr fontId="2"/>
  </si>
  <si>
    <t>カヌーチーアワイルド・細</t>
    <rPh sb="11" eb="12">
      <t>ホソイ</t>
    </rPh>
    <phoneticPr fontId="2"/>
  </si>
  <si>
    <t>カヌーチーアワイルド・太</t>
    <rPh sb="11" eb="12">
      <t>フトイ</t>
    </rPh>
    <phoneticPr fontId="2"/>
  </si>
  <si>
    <t>LDライムブッシュ PSD</t>
    <phoneticPr fontId="2"/>
  </si>
  <si>
    <t>エリシフォリア PSD</t>
    <phoneticPr fontId="2"/>
  </si>
  <si>
    <t>アガソスマ PSD</t>
    <phoneticPr fontId="2"/>
  </si>
  <si>
    <t>バクスフォリア PSD</t>
    <phoneticPr fontId="2"/>
  </si>
  <si>
    <t>ブルー</t>
    <phoneticPr fontId="2"/>
  </si>
  <si>
    <t>グリーン</t>
    <phoneticPr fontId="2"/>
  </si>
  <si>
    <t>バーガンディ</t>
    <phoneticPr fontId="2"/>
  </si>
  <si>
    <t>ブラック</t>
    <phoneticPr fontId="2"/>
  </si>
  <si>
    <t>フィリカ PSD</t>
    <phoneticPr fontId="2"/>
  </si>
  <si>
    <t>ダクティーロース</t>
    <phoneticPr fontId="2"/>
  </si>
  <si>
    <t>サラシ</t>
    <phoneticPr fontId="2"/>
  </si>
  <si>
    <t>カヌーチーア・ワイルド</t>
    <phoneticPr fontId="2"/>
  </si>
  <si>
    <t>カヌーチア・ヤング＆リーフ</t>
    <phoneticPr fontId="2"/>
  </si>
  <si>
    <t>ルナリア</t>
    <phoneticPr fontId="2"/>
  </si>
  <si>
    <t>スポンジマッシュルーム</t>
    <phoneticPr fontId="2"/>
  </si>
  <si>
    <t>ケルプの根っこ</t>
    <rPh sb="4" eb="5">
      <t>ネｋｋオ</t>
    </rPh>
    <phoneticPr fontId="2"/>
  </si>
  <si>
    <t>1個　南アフリカ産</t>
    <rPh sb="1" eb="2">
      <t>コ</t>
    </rPh>
    <rPh sb="3" eb="4">
      <t>ミナｍイ</t>
    </rPh>
    <phoneticPr fontId="2"/>
  </si>
  <si>
    <t>アセガイ・セグメント</t>
    <phoneticPr fontId="2"/>
  </si>
  <si>
    <t>ブルーパイン</t>
    <phoneticPr fontId="2"/>
  </si>
  <si>
    <t>約100g　インド産</t>
    <rPh sb="0" eb="1">
      <t>ヤｋウ</t>
    </rPh>
    <phoneticPr fontId="2"/>
  </si>
  <si>
    <t>タラミポッド</t>
    <phoneticPr fontId="2"/>
  </si>
  <si>
    <t>シータルポッド</t>
    <phoneticPr fontId="2"/>
  </si>
  <si>
    <t>マホガニー</t>
    <phoneticPr fontId="2"/>
  </si>
  <si>
    <t>エイエムラーポッド</t>
    <phoneticPr fontId="2"/>
  </si>
  <si>
    <t>3個　インド産</t>
    <rPh sb="1" eb="2">
      <t xml:space="preserve">コ </t>
    </rPh>
    <phoneticPr fontId="2"/>
  </si>
  <si>
    <t>ココフラワーヘッド</t>
    <phoneticPr fontId="2"/>
  </si>
  <si>
    <t>約60g　インド産</t>
    <rPh sb="0" eb="1">
      <t>ヤｋウ</t>
    </rPh>
    <phoneticPr fontId="2"/>
  </si>
  <si>
    <t>パームカップ</t>
    <phoneticPr fontId="2"/>
  </si>
  <si>
    <t>シルバーリーフ・プレス</t>
    <phoneticPr fontId="2"/>
  </si>
  <si>
    <t>レクトバーグ・ビッグ</t>
    <phoneticPr fontId="2"/>
  </si>
  <si>
    <t>スクエアバーグ・ビッグ</t>
    <phoneticPr fontId="2"/>
  </si>
  <si>
    <t>ナミブ砂漠の流木 LLサイズ</t>
    <rPh sb="6" eb="8">
      <t>リュウボｋウ</t>
    </rPh>
    <phoneticPr fontId="2"/>
  </si>
  <si>
    <t>ナミブ砂漠の流木 Lサイズ</t>
    <rPh sb="6" eb="8">
      <t>リュウボｋウ</t>
    </rPh>
    <phoneticPr fontId="2"/>
  </si>
  <si>
    <t>ナミブ砂漠の流木 Mサイズ</t>
    <rPh sb="6" eb="8">
      <t>リュウボｋウ</t>
    </rPh>
    <phoneticPr fontId="2"/>
  </si>
  <si>
    <t>ナミブ砂漠の流木 Sサイズ</t>
    <rPh sb="6" eb="8">
      <t>リュウボｋウ</t>
    </rPh>
    <phoneticPr fontId="2"/>
  </si>
  <si>
    <t>30-40cm程度　1.5kg以上</t>
    <rPh sb="7" eb="9">
      <t>テイｄオ</t>
    </rPh>
    <rPh sb="15" eb="17">
      <t>イジョウ</t>
    </rPh>
    <phoneticPr fontId="2"/>
  </si>
  <si>
    <t>30cm程度　600g-1kg</t>
    <rPh sb="4" eb="6">
      <t>テイｄオ</t>
    </rPh>
    <phoneticPr fontId="2"/>
  </si>
  <si>
    <t>20-30cm程度　300-700g</t>
    <rPh sb="7" eb="9">
      <t>テイｄオ</t>
    </rPh>
    <phoneticPr fontId="2"/>
  </si>
  <si>
    <t>1-2本　H60cm　南アフリカ産</t>
    <rPh sb="3" eb="4">
      <t>ホｎン</t>
    </rPh>
    <rPh sb="11" eb="12">
      <t>ミナｍイ</t>
    </rPh>
    <phoneticPr fontId="2"/>
  </si>
  <si>
    <t>約30g　H50cm　南アフリカ産</t>
    <rPh sb="0" eb="1">
      <t>ヤｋウ</t>
    </rPh>
    <rPh sb="11" eb="12">
      <t>ミナｍイ</t>
    </rPh>
    <phoneticPr fontId="2"/>
  </si>
  <si>
    <t>1本　H40-50cm　南アフリカ産</t>
    <rPh sb="1" eb="2">
      <t>ホｎン</t>
    </rPh>
    <rPh sb="12" eb="13">
      <t>ミナｍイ</t>
    </rPh>
    <rPh sb="17" eb="18">
      <t>サｎン</t>
    </rPh>
    <phoneticPr fontId="2"/>
  </si>
  <si>
    <t>1本　H40cm　南アフリカ産</t>
    <rPh sb="1" eb="2">
      <t>ホｎン</t>
    </rPh>
    <rPh sb="9" eb="10">
      <t>ミナｍイ</t>
    </rPh>
    <rPh sb="14" eb="15">
      <t>サｎン</t>
    </rPh>
    <phoneticPr fontId="2"/>
  </si>
  <si>
    <t>3本　H45cm　南アフリカ産</t>
    <rPh sb="1" eb="2">
      <t>ホｎン</t>
    </rPh>
    <rPh sb="9" eb="10">
      <t>ミナｍイ</t>
    </rPh>
    <rPh sb="14" eb="15">
      <t>サｎン</t>
    </rPh>
    <phoneticPr fontId="2"/>
  </si>
  <si>
    <t>1本　H40cm　南アフリカ産</t>
    <rPh sb="1" eb="2">
      <t>ホｎン</t>
    </rPh>
    <phoneticPr fontId="2"/>
  </si>
  <si>
    <t>2本　H40cm　南アフリカ産</t>
    <rPh sb="1" eb="2">
      <t>ホｎン</t>
    </rPh>
    <rPh sb="9" eb="10">
      <t>ミナｍイ</t>
    </rPh>
    <phoneticPr fontId="2"/>
  </si>
  <si>
    <t>約35g　H60cm　南アフリカ産</t>
    <rPh sb="0" eb="1">
      <t>ヤｋウ</t>
    </rPh>
    <rPh sb="11" eb="12">
      <t>ミナｍイ</t>
    </rPh>
    <phoneticPr fontId="2"/>
  </si>
  <si>
    <t>ウィローユーカリ・ドライ</t>
    <phoneticPr fontId="2"/>
  </si>
  <si>
    <t>約35g　H60cm　南アフリカ産</t>
    <rPh sb="0" eb="1">
      <t>ヤｋウ</t>
    </rPh>
    <phoneticPr fontId="2"/>
  </si>
  <si>
    <t>約20g　H40cm　ブラジル産</t>
    <rPh sb="0" eb="1">
      <t>ヤｋウ</t>
    </rPh>
    <phoneticPr fontId="2"/>
  </si>
  <si>
    <t>10-15g　H40-50cm　北海道産</t>
    <rPh sb="16" eb="20">
      <t>ホッカイ</t>
    </rPh>
    <phoneticPr fontId="2"/>
  </si>
  <si>
    <t>約3本　H80-100cm　イタリア産</t>
    <rPh sb="0" eb="1">
      <t>ヤｋウ</t>
    </rPh>
    <rPh sb="2" eb="3">
      <t>ホｎン</t>
    </rPh>
    <phoneticPr fontId="2"/>
  </si>
  <si>
    <t>約2本　H100-110cm　イタリア産</t>
    <rPh sb="0" eb="1">
      <t>ヤｋウ</t>
    </rPh>
    <rPh sb="2" eb="3">
      <t>ホｎン</t>
    </rPh>
    <phoneticPr fontId="2"/>
  </si>
  <si>
    <t>約1本　H50-60cm　国内加工</t>
    <rPh sb="0" eb="1">
      <t>ヤｋウ</t>
    </rPh>
    <rPh sb="2" eb="3">
      <t>ホｎン</t>
    </rPh>
    <rPh sb="13" eb="17">
      <t>コクナイ</t>
    </rPh>
    <phoneticPr fontId="2"/>
  </si>
  <si>
    <t>約25g　H50cm　国内加工</t>
    <rPh sb="0" eb="1">
      <t>ヤｋウ</t>
    </rPh>
    <rPh sb="11" eb="15">
      <t>コクナイｋア</t>
    </rPh>
    <phoneticPr fontId="2"/>
  </si>
  <si>
    <t>約20g　H50cm　国内加工</t>
    <rPh sb="0" eb="1">
      <t>ヤｋウ</t>
    </rPh>
    <rPh sb="11" eb="15">
      <t>コクナイ</t>
    </rPh>
    <phoneticPr fontId="2"/>
  </si>
  <si>
    <t>約25-30g　H50cm　国内加工</t>
    <rPh sb="0" eb="1">
      <t>ヤｋウ</t>
    </rPh>
    <rPh sb="14" eb="18">
      <t>コクナイ</t>
    </rPh>
    <phoneticPr fontId="2"/>
  </si>
  <si>
    <t>約8-10輪　H50cm　国内加工</t>
    <rPh sb="0" eb="1">
      <t>ヤｋウ</t>
    </rPh>
    <rPh sb="5" eb="6">
      <t xml:space="preserve">リン </t>
    </rPh>
    <rPh sb="13" eb="17">
      <t>コクナイ</t>
    </rPh>
    <phoneticPr fontId="2"/>
  </si>
  <si>
    <t>約45g　H50cm　イタリア産</t>
    <rPh sb="0" eb="1">
      <t>ヤｋウ</t>
    </rPh>
    <phoneticPr fontId="2"/>
  </si>
  <si>
    <t>2-3本　H約100cm　イタリア産</t>
    <rPh sb="3" eb="4">
      <t>ホｎン</t>
    </rPh>
    <rPh sb="6" eb="7">
      <t xml:space="preserve"> yak</t>
    </rPh>
    <phoneticPr fontId="2"/>
  </si>
  <si>
    <t>約5本　H約100cm　イタリア産</t>
    <rPh sb="0" eb="1">
      <t>ヤｋウ</t>
    </rPh>
    <rPh sb="2" eb="3">
      <t>ホｎン</t>
    </rPh>
    <phoneticPr fontId="2"/>
  </si>
  <si>
    <t>12-15g　H約60cm　イタリア産</t>
    <rPh sb="8" eb="9">
      <t xml:space="preserve">ヤク </t>
    </rPh>
    <phoneticPr fontId="2"/>
  </si>
  <si>
    <t>3個　実径約8cm　インド産</t>
    <rPh sb="1" eb="2">
      <t xml:space="preserve">コ </t>
    </rPh>
    <rPh sb="3" eb="4">
      <t>ミケイ</t>
    </rPh>
    <rPh sb="4" eb="5">
      <t>チョッケイ</t>
    </rPh>
    <rPh sb="5" eb="6">
      <t>ヤｋウ</t>
    </rPh>
    <phoneticPr fontId="2"/>
  </si>
  <si>
    <t>約10枚　H約10cm　南アフリカ産</t>
    <rPh sb="0" eb="1">
      <t>ヤｋウ</t>
    </rPh>
    <rPh sb="6" eb="7">
      <t xml:space="preserve">ヤク </t>
    </rPh>
    <rPh sb="12" eb="13">
      <t>ミナｍイ</t>
    </rPh>
    <phoneticPr fontId="2"/>
  </si>
  <si>
    <t>1個　H20-30cm</t>
    <rPh sb="1" eb="2">
      <t xml:space="preserve">コ </t>
    </rPh>
    <phoneticPr fontId="2"/>
  </si>
  <si>
    <t>2個　H20-30cm</t>
    <rPh sb="1" eb="2">
      <t xml:space="preserve">コ </t>
    </rPh>
    <phoneticPr fontId="2"/>
  </si>
  <si>
    <t>2個　実径10-15cm　イタリア産</t>
    <rPh sb="1" eb="2">
      <t xml:space="preserve">コ </t>
    </rPh>
    <rPh sb="3" eb="5">
      <t xml:space="preserve">ミ </t>
    </rPh>
    <phoneticPr fontId="2"/>
  </si>
  <si>
    <t>6個　実径3-5cm　南アフリカ産</t>
    <rPh sb="3" eb="5">
      <t xml:space="preserve">ミ </t>
    </rPh>
    <phoneticPr fontId="2"/>
  </si>
  <si>
    <t>約2本　H40cm　南アフリカ産</t>
    <rPh sb="0" eb="1">
      <t>ヤｋウ</t>
    </rPh>
    <rPh sb="2" eb="3">
      <t>ホｎン</t>
    </rPh>
    <rPh sb="10" eb="11">
      <t>ミナｍイ</t>
    </rPh>
    <phoneticPr fontId="2"/>
  </si>
  <si>
    <t>約3本　H60cm　タイ産</t>
    <rPh sb="0" eb="1">
      <t>ヤｋウ</t>
    </rPh>
    <rPh sb="2" eb="3">
      <t>ホｎン</t>
    </rPh>
    <rPh sb="12" eb="13">
      <t>サｎン</t>
    </rPh>
    <phoneticPr fontId="2"/>
  </si>
  <si>
    <t>2-3本　H60cm　インド産</t>
    <rPh sb="3" eb="4">
      <t>ホｎン</t>
    </rPh>
    <phoneticPr fontId="2"/>
  </si>
  <si>
    <t>2-5本　H60cm　インド産</t>
    <rPh sb="3" eb="4">
      <t>ホｎン</t>
    </rPh>
    <phoneticPr fontId="2"/>
  </si>
  <si>
    <t>旅人の木・S</t>
    <rPh sb="0" eb="2">
      <t>タｂイ</t>
    </rPh>
    <phoneticPr fontId="2"/>
  </si>
  <si>
    <t>1房　H10cm程度　沖縄宮古島産</t>
    <rPh sb="1" eb="2">
      <t xml:space="preserve">フサ </t>
    </rPh>
    <rPh sb="8" eb="10">
      <t>テイｄオ</t>
    </rPh>
    <rPh sb="11" eb="13">
      <t>オキナｗア</t>
    </rPh>
    <rPh sb="13" eb="17">
      <t>ミヤｋオ</t>
    </rPh>
    <phoneticPr fontId="2"/>
  </si>
  <si>
    <t>1房　H15-20cm程度　沖縄宮古島産</t>
    <rPh sb="1" eb="2">
      <t xml:space="preserve">フサ </t>
    </rPh>
    <rPh sb="11" eb="13">
      <t>テイｄオ</t>
    </rPh>
    <rPh sb="14" eb="16">
      <t>オキナｗア</t>
    </rPh>
    <rPh sb="16" eb="20">
      <t>ミヤｋオ</t>
    </rPh>
    <phoneticPr fontId="2"/>
  </si>
  <si>
    <t>1房　H20cm以上　沖縄宮古島産</t>
    <rPh sb="1" eb="2">
      <t xml:space="preserve">フサ </t>
    </rPh>
    <rPh sb="8" eb="10">
      <t>イジョウ</t>
    </rPh>
    <rPh sb="11" eb="13">
      <t>オキナｗア</t>
    </rPh>
    <rPh sb="13" eb="17">
      <t>ミヤｋオ</t>
    </rPh>
    <phoneticPr fontId="2"/>
  </si>
  <si>
    <t>約5個　実径約10cm　インド産</t>
    <rPh sb="0" eb="1">
      <t>ヤｋウ</t>
    </rPh>
    <rPh sb="2" eb="3">
      <t xml:space="preserve">コ </t>
    </rPh>
    <rPh sb="4" eb="5">
      <t xml:space="preserve">ミ </t>
    </rPh>
    <rPh sb="5" eb="6">
      <t>Kay</t>
    </rPh>
    <rPh sb="6" eb="7">
      <t>ヤｋウ</t>
    </rPh>
    <phoneticPr fontId="2"/>
  </si>
  <si>
    <t>20cm以下　300g以下</t>
    <rPh sb="4" eb="6">
      <t>イｋア</t>
    </rPh>
    <rPh sb="11" eb="13">
      <t>イｋア</t>
    </rPh>
    <phoneticPr fontId="2"/>
  </si>
  <si>
    <t>掲載P</t>
    <rPh sb="0" eb="2">
      <t>ケイサイ</t>
    </rPh>
    <phoneticPr fontId="3"/>
  </si>
  <si>
    <t>弊社新カタログの新商品のみを抜粋致しました。
商品コードをクリックして頂くとその商品の画像をご覧頂けます。</t>
    <rPh sb="16" eb="17">
      <t>イタｓウ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</si>
</sst>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8">
    <font>
      <sz val="12"/>
      <color theme="1"/>
      <name val="HiraKakuPro-W3"/>
      <family val="2"/>
      <charset val="128"/>
    </font>
    <font>
      <sz val="10"/>
      <color theme="1"/>
      <name val="ヒラギノ角ゴシック W3"/>
      <family val="2"/>
      <charset val="128"/>
    </font>
    <font>
      <sz val="6"/>
      <name val="HiraKakuPro-W3"/>
      <family val="2"/>
      <charset val="128"/>
    </font>
    <font>
      <sz val="6"/>
      <name val="ＭＳ Ｐゴシック"/>
      <family val="2"/>
      <charset val="128"/>
    </font>
    <font>
      <sz val="11"/>
      <color theme="1"/>
      <name val="HiraKakuPro-W3"/>
      <charset val="128"/>
    </font>
    <font>
      <u/>
      <sz val="12"/>
      <color theme="10"/>
      <name val="HiraKakuPro-W3"/>
      <family val="2"/>
      <charset val="128"/>
    </font>
    <font>
      <sz val="14"/>
      <color theme="1"/>
      <name val="HiraKakuPro-W3"/>
      <family val="2"/>
      <charset val="128"/>
    </font>
    <font>
      <sz val="14"/>
      <color theme="1"/>
      <name val="HiraKakuPro-W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4" fillId="0" borderId="3" xfId="0" applyFont="1" applyBorder="1" applyAlignment="1">
      <alignment vertical="top" wrapText="1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5" fillId="0" borderId="2" xfId="1" applyBorder="1" applyAlignment="1">
      <alignment horizontal="left" vertical="center"/>
    </xf>
    <xf numFmtId="0" fontId="5" fillId="0" borderId="3" xfId="1" applyBorder="1" applyAlignment="1">
      <alignment horizontal="left" vertical="center"/>
    </xf>
    <xf numFmtId="0" fontId="5" fillId="0" borderId="0" xfId="1" applyAlignment="1">
      <alignment horizontal="left" vertical="center"/>
    </xf>
    <xf numFmtId="0" fontId="0" fillId="0" borderId="0" xfId="0" applyBorder="1" applyAlignment="1">
      <alignment horizontal="left"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49" fontId="1" fillId="0" borderId="4" xfId="0" applyNumberFormat="1" applyFont="1" applyBorder="1" applyAlignment="1">
      <alignment horizontal="center" shrinkToFit="1"/>
    </xf>
    <xf numFmtId="177" fontId="1" fillId="0" borderId="4" xfId="0" applyNumberFormat="1" applyFont="1" applyBorder="1" applyAlignment="1">
      <alignment horizontal="center" shrinkToFit="1"/>
    </xf>
    <xf numFmtId="176" fontId="1" fillId="0" borderId="4" xfId="0" applyNumberFormat="1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0" fillId="0" borderId="4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retrading.co.jp/documents/m_catalog/page/10336_10_0.jpg?1597121043857" TargetMode="External"/><Relationship Id="rId21" Type="http://schemas.openxmlformats.org/officeDocument/2006/relationships/hyperlink" Target="http://www.coretrading.co.jp/documents/m_catalog/page/10331_10_0.jpg?1597120643975" TargetMode="External"/><Relationship Id="rId34" Type="http://schemas.openxmlformats.org/officeDocument/2006/relationships/hyperlink" Target="http://www.coretrading.co.jp/documents/m_catalog/page/18659_10_0.jpg?1597122107270" TargetMode="External"/><Relationship Id="rId42" Type="http://schemas.openxmlformats.org/officeDocument/2006/relationships/hyperlink" Target="http://www.coretrading.co.jp/documents/m_catalog/page/18880_10_0.jpg?1597123404709" TargetMode="External"/><Relationship Id="rId47" Type="http://schemas.openxmlformats.org/officeDocument/2006/relationships/hyperlink" Target="http://www.coretrading.co.jp/documents/m_catalog/page/17602_10_0.jpg?1597124071741" TargetMode="External"/><Relationship Id="rId50" Type="http://schemas.openxmlformats.org/officeDocument/2006/relationships/hyperlink" Target="http://www.coretrading.co.jp/documents/m_catalog/page/18876_10_0.jpg?1597124818554" TargetMode="External"/><Relationship Id="rId55" Type="http://schemas.openxmlformats.org/officeDocument/2006/relationships/hyperlink" Target="http://www.coretrading.co.jp/documents/m_catalog/page/10749_10_0.jpg?1597125379111" TargetMode="External"/><Relationship Id="rId63" Type="http://schemas.openxmlformats.org/officeDocument/2006/relationships/hyperlink" Target="http://www.coretrading.co.jp/documents/m_catalog/page/30375_10_0.jpg?1597126149988" TargetMode="External"/><Relationship Id="rId7" Type="http://schemas.openxmlformats.org/officeDocument/2006/relationships/hyperlink" Target="http://www.coretrading.co.jp/documents/m_catalog/page/18805_10_0.jpg?1597102062552" TargetMode="External"/><Relationship Id="rId2" Type="http://schemas.openxmlformats.org/officeDocument/2006/relationships/hyperlink" Target="http://www.coretrading.co.jp/documents/m_catalog/page/17799_10_0.jpg?1597101412824" TargetMode="External"/><Relationship Id="rId16" Type="http://schemas.openxmlformats.org/officeDocument/2006/relationships/hyperlink" Target="http://www.coretrading.co.jp/documents/m_catalog/page/10326_10_0.jpg?1597120199638" TargetMode="External"/><Relationship Id="rId29" Type="http://schemas.openxmlformats.org/officeDocument/2006/relationships/hyperlink" Target="http://www.coretrading.co.jp/documents/m_catalog/page/10339_10_0.jpg?1597121496229" TargetMode="External"/><Relationship Id="rId11" Type="http://schemas.openxmlformats.org/officeDocument/2006/relationships/hyperlink" Target="http://www.coretrading.co.jp/documents/m_catalog/page/17604_10_0.jpg?1597118536735" TargetMode="External"/><Relationship Id="rId24" Type="http://schemas.openxmlformats.org/officeDocument/2006/relationships/hyperlink" Target="http://www.coretrading.co.jp/documents/m_catalog/page/10334_10_0.jpg?1597120998084" TargetMode="External"/><Relationship Id="rId32" Type="http://schemas.openxmlformats.org/officeDocument/2006/relationships/hyperlink" Target="http://www.coretrading.co.jp/documents/m_catalog/page/18657_10_0.jpg?1597121975280" TargetMode="External"/><Relationship Id="rId37" Type="http://schemas.openxmlformats.org/officeDocument/2006/relationships/hyperlink" Target="http://www.coretrading.co.jp/documents/m_catalog/page/30368_10_0.jpg?1597122720851" TargetMode="External"/><Relationship Id="rId40" Type="http://schemas.openxmlformats.org/officeDocument/2006/relationships/hyperlink" Target="http://www.coretrading.co.jp/documents/m_catalog/page/30371_10_0.jpg?1597123154158" TargetMode="External"/><Relationship Id="rId45" Type="http://schemas.openxmlformats.org/officeDocument/2006/relationships/hyperlink" Target="http://www.coretrading.co.jp/documents/m_catalog/page/30373_10_0.jpg?1597123848808" TargetMode="External"/><Relationship Id="rId53" Type="http://schemas.openxmlformats.org/officeDocument/2006/relationships/hyperlink" Target="http://www.coretrading.co.jp/documents/m_catalog/page/18876_10_0.jpg?1597124818554" TargetMode="External"/><Relationship Id="rId58" Type="http://schemas.openxmlformats.org/officeDocument/2006/relationships/hyperlink" Target="http://www.coretrading.co.jp/documents/m_catalog/page/10508_10_0.jpg?1597125498409" TargetMode="External"/><Relationship Id="rId5" Type="http://schemas.openxmlformats.org/officeDocument/2006/relationships/hyperlink" Target="http://www.coretrading.co.jp/documents/m_catalog/page/17601_10_0.jpg?1597101855482" TargetMode="External"/><Relationship Id="rId61" Type="http://schemas.openxmlformats.org/officeDocument/2006/relationships/hyperlink" Target="http://www.coretrading.co.jp/documents/m_catalog/page/10746_10_0.jpg?1597125790776" TargetMode="External"/><Relationship Id="rId19" Type="http://schemas.openxmlformats.org/officeDocument/2006/relationships/hyperlink" Target="http://www.coretrading.co.jp/documents/m_catalog/page/10329_10_0.jpg?1597120322434" TargetMode="External"/><Relationship Id="rId14" Type="http://schemas.openxmlformats.org/officeDocument/2006/relationships/hyperlink" Target="http://www.coretrading.co.jp/documents/m_catalog/page/18654_10_0.jpg?1597119635531" TargetMode="External"/><Relationship Id="rId22" Type="http://schemas.openxmlformats.org/officeDocument/2006/relationships/hyperlink" Target="http://www.coretrading.co.jp/documents/m_catalog/page/10332_10_0.jpg?1597120658817" TargetMode="External"/><Relationship Id="rId27" Type="http://schemas.openxmlformats.org/officeDocument/2006/relationships/hyperlink" Target="http://www.coretrading.co.jp/documents/m_catalog/page/10337_10_0.jpg?1597121057993" TargetMode="External"/><Relationship Id="rId30" Type="http://schemas.openxmlformats.org/officeDocument/2006/relationships/hyperlink" Target="http://www.coretrading.co.jp/documents/m_catalog/page/10340_10_0.jpg?1597121513024" TargetMode="External"/><Relationship Id="rId35" Type="http://schemas.openxmlformats.org/officeDocument/2006/relationships/hyperlink" Target="http://www.coretrading.co.jp/documents/m_catalog/page/18660_10_0.jpg?1597122232618" TargetMode="External"/><Relationship Id="rId43" Type="http://schemas.openxmlformats.org/officeDocument/2006/relationships/hyperlink" Target="http://www.coretrading.co.jp/documents/m_catalog/page/18881_10_0.jpg?1597123519607" TargetMode="External"/><Relationship Id="rId48" Type="http://schemas.openxmlformats.org/officeDocument/2006/relationships/hyperlink" Target="http://www.coretrading.co.jp/documents/m_catalog/page/18369_10_0.jpg?1597124287717" TargetMode="External"/><Relationship Id="rId56" Type="http://schemas.openxmlformats.org/officeDocument/2006/relationships/hyperlink" Target="http://www.coretrading.co.jp/documents/m_catalog/page/10750_10_0.jpg?1597125400725" TargetMode="External"/><Relationship Id="rId64" Type="http://schemas.openxmlformats.org/officeDocument/2006/relationships/hyperlink" Target="http://www.coretrading.co.jp/documents/m_catalog/page/30376_10_0.jpg?1597126163332" TargetMode="External"/><Relationship Id="rId8" Type="http://schemas.openxmlformats.org/officeDocument/2006/relationships/hyperlink" Target="http://www.coretrading.co.jp/documents/m_catalog/page/18874_10_0.jpg?1597102159011" TargetMode="External"/><Relationship Id="rId51" Type="http://schemas.openxmlformats.org/officeDocument/2006/relationships/hyperlink" Target="http://www.coretrading.co.jp/documents/m_catalog/page/18876_10_0.jpg?1597124818554" TargetMode="External"/><Relationship Id="rId3" Type="http://schemas.openxmlformats.org/officeDocument/2006/relationships/hyperlink" Target="http://www.coretrading.co.jp/documents/m_catalog/page/18872_10_0.jpg?1597101624800" TargetMode="External"/><Relationship Id="rId12" Type="http://schemas.openxmlformats.org/officeDocument/2006/relationships/hyperlink" Target="http://www.coretrading.co.jp/documents/m_catalog/page/17292_10_0.jpg?1597119437551" TargetMode="External"/><Relationship Id="rId17" Type="http://schemas.openxmlformats.org/officeDocument/2006/relationships/hyperlink" Target="http://www.coretrading.co.jp/documents/m_catalog/page/10327_10_0.jpg?1597120278818" TargetMode="External"/><Relationship Id="rId25" Type="http://schemas.openxmlformats.org/officeDocument/2006/relationships/hyperlink" Target="http://www.coretrading.co.jp/documents/m_catalog/page/10335_10_0.jpg?1597121027071" TargetMode="External"/><Relationship Id="rId33" Type="http://schemas.openxmlformats.org/officeDocument/2006/relationships/hyperlink" Target="http://www.coretrading.co.jp/documents/m_catalog/page/10342_10_0.jpg?1597122002430" TargetMode="External"/><Relationship Id="rId38" Type="http://schemas.openxmlformats.org/officeDocument/2006/relationships/hyperlink" Target="http://www.coretrading.co.jp/documents/m_catalog/page/30369_10_0.jpg?1597122948577" TargetMode="External"/><Relationship Id="rId46" Type="http://schemas.openxmlformats.org/officeDocument/2006/relationships/hyperlink" Target="http://www.coretrading.co.jp/documents/m_catalog/page/30374_10_0.jpg?1597123932164" TargetMode="External"/><Relationship Id="rId59" Type="http://schemas.openxmlformats.org/officeDocument/2006/relationships/hyperlink" Target="http://www.coretrading.co.jp/documents/m_catalog/page/10744_10_0.jpg?1597125596936" TargetMode="External"/><Relationship Id="rId20" Type="http://schemas.openxmlformats.org/officeDocument/2006/relationships/hyperlink" Target="http://www.coretrading.co.jp/documents/m_catalog/page/10330_10_0.jpg?1597120626762" TargetMode="External"/><Relationship Id="rId41" Type="http://schemas.openxmlformats.org/officeDocument/2006/relationships/hyperlink" Target="http://www.coretrading.co.jp/documents/m_catalog/page/30372_10_0.jpg?1597123256327" TargetMode="External"/><Relationship Id="rId54" Type="http://schemas.openxmlformats.org/officeDocument/2006/relationships/hyperlink" Target="http://www.coretrading.co.jp/documents/m_catalog/page/10748_10_0.jpg?1597125079796" TargetMode="External"/><Relationship Id="rId62" Type="http://schemas.openxmlformats.org/officeDocument/2006/relationships/hyperlink" Target="http://www.coretrading.co.jp/documents/m_catalog/page/10747_10_0.jpg?1597125879230" TargetMode="External"/><Relationship Id="rId1" Type="http://schemas.openxmlformats.org/officeDocument/2006/relationships/hyperlink" Target="http://www.coretrading.co.jp/documents/m_catalog/page/17798_10_0.jpg?1597101203825" TargetMode="External"/><Relationship Id="rId6" Type="http://schemas.openxmlformats.org/officeDocument/2006/relationships/hyperlink" Target="http://www.coretrading.co.jp/documents/m_catalog/page/17603_10_0.jpg?1597101953176" TargetMode="External"/><Relationship Id="rId15" Type="http://schemas.openxmlformats.org/officeDocument/2006/relationships/hyperlink" Target="http://www.coretrading.co.jp/documents/m_catalog/page/18655_10_0.jpg?1597119738219" TargetMode="External"/><Relationship Id="rId23" Type="http://schemas.openxmlformats.org/officeDocument/2006/relationships/hyperlink" Target="http://www.coretrading.co.jp/documents/m_catalog/page/10333_10_0.jpg?1597120679916" TargetMode="External"/><Relationship Id="rId28" Type="http://schemas.openxmlformats.org/officeDocument/2006/relationships/hyperlink" Target="http://www.coretrading.co.jp/documents/m_catalog/page/10338_10_0.jpg?1597121479951" TargetMode="External"/><Relationship Id="rId36" Type="http://schemas.openxmlformats.org/officeDocument/2006/relationships/hyperlink" Target="http://www.coretrading.co.jp/documents/m_catalog/page/18861_10_0.jpg?1597122323746" TargetMode="External"/><Relationship Id="rId49" Type="http://schemas.openxmlformats.org/officeDocument/2006/relationships/hyperlink" Target="http://www.coretrading.co.jp/documents/m_catalog/page/18370_10_0.jpg?1597124443829" TargetMode="External"/><Relationship Id="rId57" Type="http://schemas.openxmlformats.org/officeDocument/2006/relationships/hyperlink" Target="http://www.coretrading.co.jp/documents/m_catalog/page/10751_10_0.jpg?1597125415050" TargetMode="External"/><Relationship Id="rId10" Type="http://schemas.openxmlformats.org/officeDocument/2006/relationships/hyperlink" Target="http://www.coretrading.co.jp/documents/m_catalog/page/17600_10_0.jpg?1597102498889" TargetMode="External"/><Relationship Id="rId31" Type="http://schemas.openxmlformats.org/officeDocument/2006/relationships/hyperlink" Target="http://www.coretrading.co.jp/documents/m_catalog/page/10341_10_0.jpg?1597121529000" TargetMode="External"/><Relationship Id="rId44" Type="http://schemas.openxmlformats.org/officeDocument/2006/relationships/hyperlink" Target="http://www.coretrading.co.jp/documents/m_catalog/page/30302_10_0.jpg?1597123754195" TargetMode="External"/><Relationship Id="rId52" Type="http://schemas.openxmlformats.org/officeDocument/2006/relationships/hyperlink" Target="http://www.coretrading.co.jp/documents/m_catalog/page/18876_10_0.jpg?1597124818554" TargetMode="External"/><Relationship Id="rId60" Type="http://schemas.openxmlformats.org/officeDocument/2006/relationships/hyperlink" Target="http://www.coretrading.co.jp/documents/m_catalog/page/10745_10_0.jpg?1597125690627" TargetMode="External"/><Relationship Id="rId65" Type="http://schemas.openxmlformats.org/officeDocument/2006/relationships/hyperlink" Target="http://www.coretrading.co.jp/documents/m_catalog/page/30377_10_0.jpg?1597126176605" TargetMode="External"/><Relationship Id="rId4" Type="http://schemas.openxmlformats.org/officeDocument/2006/relationships/hyperlink" Target="http://www.coretrading.co.jp/documents/m_catalog/page/18873_10_0.jpg?1597101735190" TargetMode="External"/><Relationship Id="rId9" Type="http://schemas.openxmlformats.org/officeDocument/2006/relationships/hyperlink" Target="http://www.coretrading.co.jp/documents/m_catalog/page/18875_10_0.jpg?1597102376924" TargetMode="External"/><Relationship Id="rId13" Type="http://schemas.openxmlformats.org/officeDocument/2006/relationships/hyperlink" Target="http://www.coretrading.co.jp/documents/m_catalog/page/18653_10_0.jpg?1597119491207" TargetMode="External"/><Relationship Id="rId18" Type="http://schemas.openxmlformats.org/officeDocument/2006/relationships/hyperlink" Target="http://www.coretrading.co.jp/documents/m_catalog/page/10328_10_0.jpg?1597120301937" TargetMode="External"/><Relationship Id="rId39" Type="http://schemas.openxmlformats.org/officeDocument/2006/relationships/hyperlink" Target="http://www.coretrading.co.jp/documents/m_catalog/page/30370_10_0.jpg?15971230441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FC521-4E8A-7340-A5EC-D7D5289C28F1}">
  <sheetPr>
    <pageSetUpPr fitToPage="1"/>
  </sheetPr>
  <dimension ref="A1:I69"/>
  <sheetViews>
    <sheetView tabSelected="1" zoomScale="115" workbookViewId="0">
      <selection sqref="A1:C3"/>
    </sheetView>
  </sheetViews>
  <sheetFormatPr baseColWidth="10" defaultRowHeight="18"/>
  <cols>
    <col min="1" max="1" width="7.625" style="4" customWidth="1"/>
    <col min="2" max="2" width="25.625" style="4" customWidth="1"/>
    <col min="3" max="3" width="29.5" style="4" customWidth="1"/>
    <col min="4" max="4" width="14.125" style="4" customWidth="1"/>
    <col min="5" max="5" width="15" style="11" customWidth="1"/>
    <col min="6" max="6" width="9.125" style="8" customWidth="1"/>
    <col min="7" max="8" width="7.5" style="6" customWidth="1"/>
    <col min="9" max="9" width="19.625" style="2" customWidth="1"/>
    <col min="10" max="16384" width="10.625" style="2"/>
  </cols>
  <sheetData>
    <row r="1" spans="1:9" s="19" customFormat="1" ht="18" customHeight="1">
      <c r="A1" s="25" t="s">
        <v>119</v>
      </c>
      <c r="B1" s="26"/>
      <c r="C1" s="26"/>
      <c r="D1" s="15"/>
      <c r="E1" s="16"/>
      <c r="F1" s="17"/>
      <c r="G1" s="18"/>
      <c r="H1" s="18"/>
    </row>
    <row r="2" spans="1:9" s="19" customFormat="1">
      <c r="A2" s="26"/>
      <c r="B2" s="26"/>
      <c r="C2" s="26"/>
      <c r="D2" s="15"/>
      <c r="E2" s="16"/>
      <c r="F2" s="17"/>
      <c r="G2" s="18"/>
      <c r="H2" s="18"/>
    </row>
    <row r="3" spans="1:9" s="19" customFormat="1" ht="19" thickBot="1">
      <c r="A3" s="27"/>
      <c r="B3" s="27"/>
      <c r="C3" s="27"/>
      <c r="D3" s="15"/>
      <c r="E3" s="16"/>
      <c r="F3" s="17"/>
      <c r="G3" s="18"/>
      <c r="H3" s="18"/>
    </row>
    <row r="4" spans="1:9" s="24" customFormat="1" ht="20" thickTop="1" thickBot="1">
      <c r="A4" s="20" t="s">
        <v>0</v>
      </c>
      <c r="B4" s="20" t="s">
        <v>1</v>
      </c>
      <c r="C4" s="20" t="s">
        <v>2</v>
      </c>
      <c r="D4" s="20" t="s">
        <v>3</v>
      </c>
      <c r="E4" s="21" t="s">
        <v>4</v>
      </c>
      <c r="F4" s="22" t="s">
        <v>5</v>
      </c>
      <c r="G4" s="23" t="s">
        <v>6</v>
      </c>
      <c r="H4" s="20" t="s">
        <v>118</v>
      </c>
      <c r="I4" s="23" t="s">
        <v>7</v>
      </c>
    </row>
    <row r="5" spans="1:9" s="1" customFormat="1" ht="19" thickTop="1">
      <c r="A5" s="12">
        <v>17798</v>
      </c>
      <c r="B5" s="3" t="s">
        <v>27</v>
      </c>
      <c r="C5" s="3" t="s">
        <v>81</v>
      </c>
      <c r="D5" s="3" t="s">
        <v>22</v>
      </c>
      <c r="E5" s="10" cm="1">
        <f t="array" ref="E5">(4544828&amp;A5)*10+MOD(-SUM(INT((4544828&amp;A5)/10^{1,3,5,7,9,11;0,2,4,6,8,10})*{1;3}),10)</f>
        <v>4544828177989</v>
      </c>
      <c r="F5" s="7">
        <v>2000</v>
      </c>
      <c r="G5" s="5">
        <v>5</v>
      </c>
      <c r="H5" s="5">
        <v>1</v>
      </c>
    </row>
    <row r="6" spans="1:9">
      <c r="A6" s="13">
        <v>17799</v>
      </c>
      <c r="B6" s="4" t="s">
        <v>28</v>
      </c>
      <c r="C6" s="4" t="s">
        <v>82</v>
      </c>
      <c r="D6" s="3" t="s">
        <v>22</v>
      </c>
      <c r="E6" s="10" cm="1">
        <f t="array" ref="E6">(4544828&amp;A6)*10+MOD(-SUM(INT((4544828&amp;A6)/10^{1,3,5,7,9,11;0,2,4,6,8,10})*{1;3}),10)</f>
        <v>4544828177996</v>
      </c>
      <c r="F6" s="8">
        <v>2200</v>
      </c>
      <c r="G6" s="6">
        <v>5</v>
      </c>
      <c r="H6" s="6">
        <v>1</v>
      </c>
    </row>
    <row r="7" spans="1:9">
      <c r="A7" s="13">
        <v>18872</v>
      </c>
      <c r="B7" s="4" t="s">
        <v>23</v>
      </c>
      <c r="C7" s="4" t="s">
        <v>25</v>
      </c>
      <c r="D7" s="4" t="s">
        <v>22</v>
      </c>
      <c r="E7" s="10" cm="1">
        <f t="array" ref="E7">(4544828&amp;A7)*10+MOD(-SUM(INT((4544828&amp;A7)/10^{1,3,5,7,9,11;0,2,4,6,8,10})*{1;3}),10)</f>
        <v>4544828188725</v>
      </c>
      <c r="F7" s="8">
        <v>1000</v>
      </c>
      <c r="G7" s="6">
        <v>5</v>
      </c>
      <c r="H7" s="6">
        <v>3</v>
      </c>
    </row>
    <row r="8" spans="1:9">
      <c r="A8" s="13">
        <v>18873</v>
      </c>
      <c r="B8" s="4" t="s">
        <v>24</v>
      </c>
      <c r="C8" s="4" t="s">
        <v>26</v>
      </c>
      <c r="D8" s="4" t="s">
        <v>22</v>
      </c>
      <c r="E8" s="10" cm="1">
        <f t="array" ref="E8">(4544828&amp;A8)*10+MOD(-SUM(INT((4544828&amp;A8)/10^{1,3,5,7,9,11;0,2,4,6,8,10})*{1;3}),10)</f>
        <v>4544828188732</v>
      </c>
      <c r="F8" s="8">
        <v>800</v>
      </c>
      <c r="G8" s="6">
        <v>10</v>
      </c>
      <c r="H8" s="6">
        <v>3</v>
      </c>
    </row>
    <row r="9" spans="1:9">
      <c r="A9" s="13">
        <v>17601</v>
      </c>
      <c r="B9" s="4" t="s">
        <v>29</v>
      </c>
      <c r="C9" s="4" t="s">
        <v>80</v>
      </c>
      <c r="D9" s="4" t="s">
        <v>22</v>
      </c>
      <c r="E9" s="10" cm="1">
        <f t="array" ref="E9">(4544828&amp;A9)*10+MOD(-SUM(INT((4544828&amp;A9)/10^{1,3,5,7,9,11;0,2,4,6,8,10})*{1;3}),10)</f>
        <v>4544828176012</v>
      </c>
      <c r="F9" s="8">
        <v>1000</v>
      </c>
      <c r="G9" s="6">
        <v>10</v>
      </c>
      <c r="H9" s="6">
        <v>4</v>
      </c>
    </row>
    <row r="10" spans="1:9">
      <c r="A10" s="13">
        <v>17603</v>
      </c>
      <c r="B10" s="4" t="s">
        <v>35</v>
      </c>
      <c r="C10" s="4" t="s">
        <v>79</v>
      </c>
      <c r="D10" s="4" t="s">
        <v>22</v>
      </c>
      <c r="E10" s="10" cm="1">
        <f t="array" ref="E10">(4544828&amp;A10)*10+MOD(-SUM(INT((4544828&amp;A10)/10^{1,3,5,7,9,11;0,2,4,6,8,10})*{1;3}),10)</f>
        <v>4544828176036</v>
      </c>
      <c r="F10" s="8">
        <v>1400</v>
      </c>
      <c r="G10" s="6">
        <v>5</v>
      </c>
      <c r="H10" s="6">
        <v>5</v>
      </c>
    </row>
    <row r="11" spans="1:9">
      <c r="A11" s="13">
        <v>18805</v>
      </c>
      <c r="B11" s="4" t="s">
        <v>30</v>
      </c>
      <c r="C11" s="4" t="s">
        <v>83</v>
      </c>
      <c r="D11" s="4" t="s">
        <v>22</v>
      </c>
      <c r="E11" s="10" cm="1">
        <f t="array" ref="E11">(4544828&amp;A11)*10+MOD(-SUM(INT((4544828&amp;A11)/10^{1,3,5,7,9,11;0,2,4,6,8,10})*{1;3}),10)</f>
        <v>4544828188053</v>
      </c>
      <c r="F11" s="8">
        <v>900</v>
      </c>
      <c r="G11" s="6">
        <v>10</v>
      </c>
      <c r="H11" s="6">
        <v>6</v>
      </c>
      <c r="I11" s="2" t="s">
        <v>31</v>
      </c>
    </row>
    <row r="12" spans="1:9">
      <c r="A12" s="13">
        <v>18874</v>
      </c>
      <c r="B12" s="4" t="s">
        <v>32</v>
      </c>
      <c r="C12" s="4" t="s">
        <v>85</v>
      </c>
      <c r="D12" s="4" t="s">
        <v>33</v>
      </c>
      <c r="E12" s="10" cm="1">
        <f t="array" ref="E12">(4544828&amp;A12)*10+MOD(-SUM(INT((4544828&amp;A12)/10^{1,3,5,7,9,11;0,2,4,6,8,10})*{1;3}),10)</f>
        <v>4544828188749</v>
      </c>
      <c r="F12" s="8">
        <v>900</v>
      </c>
      <c r="G12" s="6">
        <v>10</v>
      </c>
      <c r="H12" s="6">
        <v>6</v>
      </c>
    </row>
    <row r="13" spans="1:9">
      <c r="A13" s="13">
        <v>18875</v>
      </c>
      <c r="B13" s="4" t="s">
        <v>34</v>
      </c>
      <c r="C13" s="4" t="s">
        <v>84</v>
      </c>
      <c r="D13" s="4" t="s">
        <v>22</v>
      </c>
      <c r="E13" s="10" cm="1">
        <f t="array" ref="E13">(4544828&amp;A13)*10+MOD(-SUM(INT((4544828&amp;A13)/10^{1,3,5,7,9,11;0,2,4,6,8,10})*{1;3}),10)</f>
        <v>4544828188756</v>
      </c>
      <c r="F13" s="8">
        <v>900</v>
      </c>
      <c r="G13" s="6">
        <v>10</v>
      </c>
      <c r="H13" s="6">
        <v>6</v>
      </c>
    </row>
    <row r="14" spans="1:9">
      <c r="A14" s="13">
        <v>17600</v>
      </c>
      <c r="B14" s="4" t="s">
        <v>36</v>
      </c>
      <c r="C14" s="4" t="s">
        <v>86</v>
      </c>
      <c r="D14" s="4" t="s">
        <v>22</v>
      </c>
      <c r="E14" s="10" cm="1">
        <f t="array" ref="E14">(4544828&amp;A14)*10+MOD(-SUM(INT((4544828&amp;A14)/10^{1,3,5,7,9,11;0,2,4,6,8,10})*{1;3}),10)</f>
        <v>4544828176005</v>
      </c>
      <c r="F14" s="8">
        <v>900</v>
      </c>
      <c r="G14" s="6">
        <v>10</v>
      </c>
      <c r="H14" s="6">
        <v>7</v>
      </c>
    </row>
    <row r="15" spans="1:9">
      <c r="A15" s="13">
        <v>17604</v>
      </c>
      <c r="B15" s="4" t="s">
        <v>87</v>
      </c>
      <c r="C15" s="4" t="s">
        <v>88</v>
      </c>
      <c r="D15" s="4" t="s">
        <v>22</v>
      </c>
      <c r="E15" s="10" cm="1">
        <f t="array" ref="E15">(4544828&amp;A15)*10+MOD(-SUM(INT((4544828&amp;A15)/10^{1,3,5,7,9,11;0,2,4,6,8,10})*{1;3}),10)</f>
        <v>4544828176043</v>
      </c>
      <c r="F15" s="8">
        <v>1000</v>
      </c>
      <c r="G15" s="6">
        <v>5</v>
      </c>
      <c r="H15" s="6">
        <v>8</v>
      </c>
    </row>
    <row r="16" spans="1:9">
      <c r="A16" s="13">
        <v>18653</v>
      </c>
      <c r="B16" s="4" t="s">
        <v>37</v>
      </c>
      <c r="C16" s="4" t="s">
        <v>89</v>
      </c>
      <c r="D16" s="4" t="s">
        <v>22</v>
      </c>
      <c r="E16" s="10" cm="1">
        <f t="array" ref="E16">(4544828&amp;A16)*10+MOD(-SUM(INT((4544828&amp;A16)/10^{1,3,5,7,9,11;0,2,4,6,8,10})*{1;3}),10)</f>
        <v>4544828186530</v>
      </c>
      <c r="F16" s="8">
        <v>900</v>
      </c>
      <c r="G16" s="6">
        <v>10</v>
      </c>
      <c r="H16" s="6">
        <v>14</v>
      </c>
    </row>
    <row r="17" spans="1:8">
      <c r="A17" s="13">
        <v>17292</v>
      </c>
      <c r="B17" s="4" t="s">
        <v>38</v>
      </c>
      <c r="C17" s="4" t="s">
        <v>90</v>
      </c>
      <c r="D17" s="4" t="s">
        <v>22</v>
      </c>
      <c r="E17" s="10" cm="1">
        <f t="array" ref="E17">(4544828&amp;A17)*10+MOD(-SUM(INT((4544828&amp;A17)/10^{1,3,5,7,9,11;0,2,4,6,8,10})*{1;3}),10)</f>
        <v>4544828172922</v>
      </c>
      <c r="F17" s="8">
        <v>1000</v>
      </c>
      <c r="G17" s="6">
        <v>10</v>
      </c>
      <c r="H17" s="6">
        <v>15</v>
      </c>
    </row>
    <row r="18" spans="1:8">
      <c r="A18" s="13">
        <v>18654</v>
      </c>
      <c r="B18" s="4" t="s">
        <v>40</v>
      </c>
      <c r="C18" s="4" t="s">
        <v>92</v>
      </c>
      <c r="D18" s="4" t="s">
        <v>22</v>
      </c>
      <c r="E18" s="10" cm="1">
        <f t="array" ref="E18">(4544828&amp;A18)*10+MOD(-SUM(INT((4544828&amp;A18)/10^{1,3,5,7,9,11;0,2,4,6,8,10})*{1;3}),10)</f>
        <v>4544828186547</v>
      </c>
      <c r="F18" s="8">
        <v>1800</v>
      </c>
      <c r="G18" s="6">
        <v>10</v>
      </c>
      <c r="H18" s="6">
        <v>18</v>
      </c>
    </row>
    <row r="19" spans="1:8">
      <c r="A19" s="13">
        <v>18655</v>
      </c>
      <c r="B19" s="4" t="s">
        <v>39</v>
      </c>
      <c r="C19" s="4" t="s">
        <v>91</v>
      </c>
      <c r="D19" s="4" t="s">
        <v>22</v>
      </c>
      <c r="E19" s="10" cm="1">
        <f t="array" ref="E19">(4544828&amp;A19)*10+MOD(-SUM(INT((4544828&amp;A19)/10^{1,3,5,7,9,11;0,2,4,6,8,10})*{1;3}),10)</f>
        <v>4544828186554</v>
      </c>
      <c r="F19" s="8">
        <v>1800</v>
      </c>
      <c r="G19" s="6">
        <v>10</v>
      </c>
      <c r="H19" s="6">
        <v>18</v>
      </c>
    </row>
    <row r="20" spans="1:8">
      <c r="A20" s="13">
        <v>10326</v>
      </c>
      <c r="B20" s="4" t="s">
        <v>41</v>
      </c>
      <c r="C20" s="4" t="s">
        <v>93</v>
      </c>
      <c r="D20" s="4" t="s">
        <v>45</v>
      </c>
      <c r="E20" s="10" cm="1">
        <f t="array" ref="E20">(4544828&amp;A20)*10+MOD(-SUM(INT((4544828&amp;A20)/10^{1,3,5,7,9,11;0,2,4,6,8,10})*{1;3}),10)</f>
        <v>4544828103261</v>
      </c>
      <c r="F20" s="8">
        <v>1200</v>
      </c>
      <c r="G20" s="6">
        <v>5</v>
      </c>
      <c r="H20" s="6">
        <v>19</v>
      </c>
    </row>
    <row r="21" spans="1:8">
      <c r="A21" s="13">
        <v>10327</v>
      </c>
      <c r="B21" s="4" t="s">
        <v>41</v>
      </c>
      <c r="C21" s="4" t="s">
        <v>93</v>
      </c>
      <c r="D21" s="4" t="s">
        <v>46</v>
      </c>
      <c r="E21" s="10" cm="1">
        <f t="array" ref="E21">(4544828&amp;A21)*10+MOD(-SUM(INT((4544828&amp;A21)/10^{1,3,5,7,9,11;0,2,4,6,8,10})*{1;3}),10)</f>
        <v>4544828103278</v>
      </c>
      <c r="F21" s="8">
        <v>1200</v>
      </c>
      <c r="G21" s="6">
        <v>5</v>
      </c>
      <c r="H21" s="6">
        <v>19</v>
      </c>
    </row>
    <row r="22" spans="1:8">
      <c r="A22" s="13">
        <v>10328</v>
      </c>
      <c r="B22" s="4" t="s">
        <v>41</v>
      </c>
      <c r="C22" s="4" t="s">
        <v>93</v>
      </c>
      <c r="D22" s="4" t="s">
        <v>47</v>
      </c>
      <c r="E22" s="10" cm="1">
        <f t="array" ref="E22">(4544828&amp;A22)*10+MOD(-SUM(INT((4544828&amp;A22)/10^{1,3,5,7,9,11;0,2,4,6,8,10})*{1;3}),10)</f>
        <v>4544828103285</v>
      </c>
      <c r="F22" s="8">
        <v>1200</v>
      </c>
      <c r="G22" s="6">
        <v>5</v>
      </c>
      <c r="H22" s="6">
        <v>19</v>
      </c>
    </row>
    <row r="23" spans="1:8">
      <c r="A23" s="13">
        <v>10330</v>
      </c>
      <c r="B23" s="4" t="s">
        <v>42</v>
      </c>
      <c r="C23" s="4" t="s">
        <v>94</v>
      </c>
      <c r="D23" s="4" t="s">
        <v>45</v>
      </c>
      <c r="E23" s="10" cm="1">
        <f t="array" ref="E23">(4544828&amp;A23)*10+MOD(-SUM(INT((4544828&amp;A23)/10^{1,3,5,7,9,11;0,2,4,6,8,10})*{1;3}),10)</f>
        <v>4544828103308</v>
      </c>
      <c r="F23" s="8">
        <v>1000</v>
      </c>
      <c r="G23" s="6">
        <v>5</v>
      </c>
      <c r="H23" s="6">
        <v>19</v>
      </c>
    </row>
    <row r="24" spans="1:8">
      <c r="A24" s="13">
        <v>10331</v>
      </c>
      <c r="B24" s="4" t="s">
        <v>42</v>
      </c>
      <c r="C24" s="4" t="s">
        <v>94</v>
      </c>
      <c r="D24" s="4" t="s">
        <v>46</v>
      </c>
      <c r="E24" s="10" cm="1">
        <f t="array" ref="E24">(4544828&amp;A24)*10+MOD(-SUM(INT((4544828&amp;A24)/10^{1,3,5,7,9,11;0,2,4,6,8,10})*{1;3}),10)</f>
        <v>4544828103315</v>
      </c>
      <c r="F24" s="8">
        <v>1000</v>
      </c>
      <c r="G24" s="6">
        <v>5</v>
      </c>
      <c r="H24" s="6">
        <v>19</v>
      </c>
    </row>
    <row r="25" spans="1:8">
      <c r="A25" s="13">
        <v>10332</v>
      </c>
      <c r="B25" s="4" t="s">
        <v>42</v>
      </c>
      <c r="C25" s="4" t="s">
        <v>94</v>
      </c>
      <c r="D25" s="4" t="s">
        <v>47</v>
      </c>
      <c r="E25" s="10" cm="1">
        <f t="array" ref="E25">(4544828&amp;A25)*10+MOD(-SUM(INT((4544828&amp;A25)/10^{1,3,5,7,9,11;0,2,4,6,8,10})*{1;3}),10)</f>
        <v>4544828103322</v>
      </c>
      <c r="F25" s="8">
        <v>1000</v>
      </c>
      <c r="G25" s="6">
        <v>5</v>
      </c>
      <c r="H25" s="6">
        <v>19</v>
      </c>
    </row>
    <row r="26" spans="1:8">
      <c r="A26" s="14">
        <v>10334</v>
      </c>
      <c r="B26" s="4" t="s">
        <v>43</v>
      </c>
      <c r="C26" s="4" t="s">
        <v>95</v>
      </c>
      <c r="D26" s="4" t="s">
        <v>45</v>
      </c>
      <c r="E26" s="10" cm="1">
        <f t="array" ref="E26">(4544828&amp;A26)*10+MOD(-SUM(INT((4544828&amp;A26)/10^{1,3,5,7,9,11;0,2,4,6,8,10})*{1;3}),10)</f>
        <v>4544828103346</v>
      </c>
      <c r="F26" s="8">
        <v>1000</v>
      </c>
      <c r="G26" s="6">
        <v>5</v>
      </c>
      <c r="H26" s="6">
        <v>19</v>
      </c>
    </row>
    <row r="27" spans="1:8">
      <c r="A27" s="13">
        <v>10335</v>
      </c>
      <c r="B27" s="4" t="s">
        <v>43</v>
      </c>
      <c r="C27" s="4" t="s">
        <v>95</v>
      </c>
      <c r="D27" s="4" t="s">
        <v>46</v>
      </c>
      <c r="E27" s="10" cm="1">
        <f t="array" ref="E27">(4544828&amp;A27)*10+MOD(-SUM(INT((4544828&amp;A27)/10^{1,3,5,7,9,11;0,2,4,6,8,10})*{1;3}),10)</f>
        <v>4544828103353</v>
      </c>
      <c r="F27" s="8">
        <v>1000</v>
      </c>
      <c r="G27" s="6">
        <v>5</v>
      </c>
      <c r="H27" s="6">
        <v>19</v>
      </c>
    </row>
    <row r="28" spans="1:8">
      <c r="A28" s="13">
        <v>10336</v>
      </c>
      <c r="B28" s="4" t="s">
        <v>43</v>
      </c>
      <c r="C28" s="4" t="s">
        <v>95</v>
      </c>
      <c r="D28" s="4" t="s">
        <v>47</v>
      </c>
      <c r="E28" s="10" cm="1">
        <f t="array" ref="E28">(4544828&amp;A28)*10+MOD(-SUM(INT((4544828&amp;A28)/10^{1,3,5,7,9,11;0,2,4,6,8,10})*{1;3}),10)</f>
        <v>4544828103360</v>
      </c>
      <c r="F28" s="8">
        <v>1000</v>
      </c>
      <c r="G28" s="6">
        <v>5</v>
      </c>
      <c r="H28" s="6">
        <v>19</v>
      </c>
    </row>
    <row r="29" spans="1:8">
      <c r="A29" s="13">
        <v>10338</v>
      </c>
      <c r="B29" s="4" t="s">
        <v>44</v>
      </c>
      <c r="C29" s="4" t="s">
        <v>96</v>
      </c>
      <c r="D29" s="4" t="s">
        <v>45</v>
      </c>
      <c r="E29" s="10" cm="1">
        <f t="array" ref="E29">(4544828&amp;A29)*10+MOD(-SUM(INT((4544828&amp;A29)/10^{1,3,5,7,9,11;0,2,4,6,8,10})*{1;3}),10)</f>
        <v>4544828103384</v>
      </c>
      <c r="F29" s="8">
        <v>1200</v>
      </c>
      <c r="G29" s="6">
        <v>5</v>
      </c>
      <c r="H29" s="6">
        <v>19</v>
      </c>
    </row>
    <row r="30" spans="1:8">
      <c r="A30" s="13">
        <v>10339</v>
      </c>
      <c r="B30" s="4" t="s">
        <v>44</v>
      </c>
      <c r="C30" s="4" t="s">
        <v>96</v>
      </c>
      <c r="D30" s="4" t="s">
        <v>46</v>
      </c>
      <c r="E30" s="10" cm="1">
        <f t="array" ref="E30">(4544828&amp;A30)*10+MOD(-SUM(INT((4544828&amp;A30)/10^{1,3,5,7,9,11;0,2,4,6,8,10})*{1;3}),10)</f>
        <v>4544828103391</v>
      </c>
      <c r="F30" s="8">
        <v>1200</v>
      </c>
      <c r="G30" s="6">
        <v>5</v>
      </c>
      <c r="H30" s="6">
        <v>19</v>
      </c>
    </row>
    <row r="31" spans="1:8">
      <c r="A31" s="13">
        <v>10340</v>
      </c>
      <c r="B31" s="4" t="s">
        <v>44</v>
      </c>
      <c r="C31" s="4" t="s">
        <v>96</v>
      </c>
      <c r="D31" s="4" t="s">
        <v>47</v>
      </c>
      <c r="E31" s="10" cm="1">
        <f t="array" ref="E31">(4544828&amp;A31)*10+MOD(-SUM(INT((4544828&amp;A31)/10^{1,3,5,7,9,11;0,2,4,6,8,10})*{1;3}),10)</f>
        <v>4544828103407</v>
      </c>
      <c r="F31" s="8">
        <v>1200</v>
      </c>
      <c r="G31" s="6">
        <v>5</v>
      </c>
      <c r="H31" s="6">
        <v>19</v>
      </c>
    </row>
    <row r="32" spans="1:8">
      <c r="A32" s="13">
        <v>10329</v>
      </c>
      <c r="B32" s="4" t="s">
        <v>41</v>
      </c>
      <c r="C32" s="4" t="s">
        <v>93</v>
      </c>
      <c r="D32" s="4" t="s">
        <v>48</v>
      </c>
      <c r="E32" s="10" cm="1">
        <f t="array" ref="E32">(4544828&amp;A32)*10+MOD(-SUM(INT((4544828&amp;A32)/10^{1,3,5,7,9,11;0,2,4,6,8,10})*{1;3}),10)</f>
        <v>4544828103292</v>
      </c>
      <c r="F32" s="8">
        <v>1200</v>
      </c>
      <c r="G32" s="6">
        <v>5</v>
      </c>
      <c r="H32" s="6">
        <v>20</v>
      </c>
    </row>
    <row r="33" spans="1:8">
      <c r="A33" s="13">
        <v>10333</v>
      </c>
      <c r="B33" s="4" t="s">
        <v>42</v>
      </c>
      <c r="C33" s="4" t="s">
        <v>94</v>
      </c>
      <c r="D33" s="4" t="s">
        <v>48</v>
      </c>
      <c r="E33" s="10" cm="1">
        <f t="array" ref="E33">(4544828&amp;A33)*10+MOD(-SUM(INT((4544828&amp;A33)/10^{1,3,5,7,9,11;0,2,4,6,8,10})*{1;3}),10)</f>
        <v>4544828103339</v>
      </c>
      <c r="F33" s="8">
        <v>1000</v>
      </c>
      <c r="G33" s="6">
        <v>5</v>
      </c>
      <c r="H33" s="6">
        <v>20</v>
      </c>
    </row>
    <row r="34" spans="1:8">
      <c r="A34" s="13">
        <v>10337</v>
      </c>
      <c r="B34" s="4" t="s">
        <v>43</v>
      </c>
      <c r="C34" s="4" t="s">
        <v>95</v>
      </c>
      <c r="D34" s="4" t="s">
        <v>48</v>
      </c>
      <c r="E34" s="10" cm="1">
        <f t="array" ref="E34">(4544828&amp;A34)*10+MOD(-SUM(INT((4544828&amp;A34)/10^{1,3,5,7,9,11;0,2,4,6,8,10})*{1;3}),10)</f>
        <v>4544828103377</v>
      </c>
      <c r="F34" s="8">
        <v>1000</v>
      </c>
      <c r="G34" s="6">
        <v>5</v>
      </c>
      <c r="H34" s="6">
        <v>20</v>
      </c>
    </row>
    <row r="35" spans="1:8">
      <c r="A35" s="13">
        <v>10341</v>
      </c>
      <c r="B35" s="4" t="s">
        <v>44</v>
      </c>
      <c r="C35" s="4" t="s">
        <v>96</v>
      </c>
      <c r="D35" s="4" t="s">
        <v>48</v>
      </c>
      <c r="E35" s="10" cm="1">
        <f t="array" ref="E35">(4544828&amp;A35)*10+MOD(-SUM(INT((4544828&amp;A35)/10^{1,3,5,7,9,11;0,2,4,6,8,10})*{1;3}),10)</f>
        <v>4544828103414</v>
      </c>
      <c r="F35" s="8">
        <v>1200</v>
      </c>
      <c r="G35" s="6">
        <v>5</v>
      </c>
      <c r="H35" s="6">
        <v>20</v>
      </c>
    </row>
    <row r="36" spans="1:8">
      <c r="A36" s="13">
        <v>10342</v>
      </c>
      <c r="B36" s="4" t="s">
        <v>49</v>
      </c>
      <c r="C36" s="4" t="s">
        <v>97</v>
      </c>
      <c r="D36" s="4" t="s">
        <v>46</v>
      </c>
      <c r="E36" s="10" cm="1">
        <f t="array" ref="E36">(4544828&amp;A36)*10+MOD(-SUM(INT((4544828&amp;A36)/10^{1,3,5,7,9,11;0,2,4,6,8,10})*{1;3}),10)</f>
        <v>4544828103421</v>
      </c>
      <c r="F36" s="8">
        <v>1300</v>
      </c>
      <c r="G36" s="6">
        <v>5</v>
      </c>
      <c r="H36" s="6">
        <v>20</v>
      </c>
    </row>
    <row r="37" spans="1:8">
      <c r="A37" s="13">
        <v>18657</v>
      </c>
      <c r="B37" s="4" t="s">
        <v>50</v>
      </c>
      <c r="C37" s="4" t="s">
        <v>98</v>
      </c>
      <c r="D37" s="4" t="s">
        <v>51</v>
      </c>
      <c r="E37" s="10" cm="1">
        <f t="array" ref="E37">(4544828&amp;A37)*10+MOD(-SUM(INT((4544828&amp;A37)/10^{1,3,5,7,9,11;0,2,4,6,8,10})*{1;3}),10)</f>
        <v>4544828186578</v>
      </c>
      <c r="F37" s="8">
        <v>1100</v>
      </c>
      <c r="G37" s="6">
        <v>5</v>
      </c>
      <c r="H37" s="6">
        <v>21</v>
      </c>
    </row>
    <row r="38" spans="1:8">
      <c r="A38" s="13">
        <v>18659</v>
      </c>
      <c r="B38" s="4" t="s">
        <v>52</v>
      </c>
      <c r="C38" s="4" t="s">
        <v>99</v>
      </c>
      <c r="D38" s="4" t="s">
        <v>51</v>
      </c>
      <c r="E38" s="10" cm="1">
        <f t="array" ref="E38">(4544828&amp;A38)*10+MOD(-SUM(INT((4544828&amp;A38)/10^{1,3,5,7,9,11;0,2,4,6,8,10})*{1;3}),10)</f>
        <v>4544828186592</v>
      </c>
      <c r="F38" s="8">
        <v>2700</v>
      </c>
      <c r="G38" s="6">
        <v>5</v>
      </c>
      <c r="H38" s="6">
        <v>21</v>
      </c>
    </row>
    <row r="39" spans="1:8">
      <c r="A39" s="13">
        <v>18660</v>
      </c>
      <c r="B39" s="4" t="s">
        <v>53</v>
      </c>
      <c r="C39" s="4" t="s">
        <v>100</v>
      </c>
      <c r="D39" s="4" t="s">
        <v>51</v>
      </c>
      <c r="E39" s="10" cm="1">
        <f t="array" ref="E39">(4544828&amp;A39)*10+MOD(-SUM(INT((4544828&amp;A39)/10^{1,3,5,7,9,11;0,2,4,6,8,10})*{1;3}),10)</f>
        <v>4544828186608</v>
      </c>
      <c r="F39" s="8">
        <v>1800</v>
      </c>
      <c r="G39" s="6">
        <v>5</v>
      </c>
      <c r="H39" s="6">
        <v>21</v>
      </c>
    </row>
    <row r="40" spans="1:8">
      <c r="A40" s="13">
        <v>18661</v>
      </c>
      <c r="B40" s="4" t="s">
        <v>54</v>
      </c>
      <c r="C40" s="4" t="s">
        <v>101</v>
      </c>
      <c r="D40" s="4" t="s">
        <v>51</v>
      </c>
      <c r="E40" s="10" cm="1">
        <f t="array" ref="E40">(4544828&amp;A40)*10+MOD(-SUM(INT((4544828&amp;A40)/10^{1,3,5,7,9,11;0,2,4,6,8,10})*{1;3}),10)</f>
        <v>4544828186615</v>
      </c>
      <c r="F40" s="8">
        <v>1600</v>
      </c>
      <c r="G40" s="6">
        <v>5</v>
      </c>
      <c r="H40" s="6">
        <v>21</v>
      </c>
    </row>
    <row r="41" spans="1:8">
      <c r="A41" s="13">
        <v>30368</v>
      </c>
      <c r="B41" s="4" t="s">
        <v>59</v>
      </c>
      <c r="C41" s="4" t="s">
        <v>60</v>
      </c>
      <c r="D41" s="4" t="s">
        <v>22</v>
      </c>
      <c r="E41" s="10" cm="1">
        <f t="array" ref="E41">(4544828&amp;A41)*10+MOD(-SUM(INT((4544828&amp;A41)/10^{1,3,5,7,9,11;0,2,4,6,8,10})*{1;3}),10)</f>
        <v>4544828303685</v>
      </c>
      <c r="F41" s="8">
        <v>600</v>
      </c>
      <c r="G41" s="6">
        <v>10</v>
      </c>
      <c r="H41" s="6">
        <v>32</v>
      </c>
    </row>
    <row r="42" spans="1:8">
      <c r="A42" s="13">
        <v>30369</v>
      </c>
      <c r="B42" s="4" t="s">
        <v>61</v>
      </c>
      <c r="C42" s="4" t="s">
        <v>102</v>
      </c>
      <c r="D42" s="4" t="s">
        <v>22</v>
      </c>
      <c r="E42" s="10" cm="1">
        <f t="array" ref="E42">(4544828&amp;A42)*10+MOD(-SUM(INT((4544828&amp;A42)/10^{1,3,5,7,9,11;0,2,4,6,8,10})*{1;3}),10)</f>
        <v>4544828303692</v>
      </c>
      <c r="F42" s="8">
        <v>700</v>
      </c>
      <c r="G42" s="6">
        <v>10</v>
      </c>
      <c r="H42" s="6">
        <v>34</v>
      </c>
    </row>
    <row r="43" spans="1:8">
      <c r="A43" s="13">
        <v>30370</v>
      </c>
      <c r="B43" s="4" t="s">
        <v>62</v>
      </c>
      <c r="C43" s="4" t="s">
        <v>60</v>
      </c>
      <c r="D43" s="4" t="s">
        <v>22</v>
      </c>
      <c r="E43" s="10" cm="1">
        <f t="array" ref="E43">(4544828&amp;A43)*10+MOD(-SUM(INT((4544828&amp;A43)/10^{1,3,5,7,9,11;0,2,4,6,8,10})*{1;3}),10)</f>
        <v>4544828303708</v>
      </c>
      <c r="F43" s="8">
        <v>600</v>
      </c>
      <c r="G43" s="6">
        <v>10</v>
      </c>
      <c r="H43" s="6">
        <v>34</v>
      </c>
    </row>
    <row r="44" spans="1:8">
      <c r="A44" s="13">
        <v>30371</v>
      </c>
      <c r="B44" s="4" t="s">
        <v>63</v>
      </c>
      <c r="C44" s="4" t="s">
        <v>116</v>
      </c>
      <c r="D44" s="4" t="s">
        <v>22</v>
      </c>
      <c r="E44" s="10" cm="1">
        <f t="array" ref="E44">(4544828&amp;A44)*10+MOD(-SUM(INT((4544828&amp;A44)/10^{1,3,5,7,9,11;0,2,4,6,8,10})*{1;3}),10)</f>
        <v>4544828303715</v>
      </c>
      <c r="F44" s="8">
        <v>600</v>
      </c>
      <c r="G44" s="6">
        <v>10</v>
      </c>
      <c r="H44" s="6">
        <v>34</v>
      </c>
    </row>
    <row r="45" spans="1:8">
      <c r="A45" s="13">
        <v>30372</v>
      </c>
      <c r="B45" s="4" t="s">
        <v>64</v>
      </c>
      <c r="C45" s="4" t="s">
        <v>60</v>
      </c>
      <c r="D45" s="4" t="s">
        <v>22</v>
      </c>
      <c r="E45" s="10" cm="1">
        <f t="array" ref="E45">(4544828&amp;A45)*10+MOD(-SUM(INT((4544828&amp;A45)/10^{1,3,5,7,9,11;0,2,4,6,8,10})*{1;3}),10)</f>
        <v>4544828303722</v>
      </c>
      <c r="F45" s="8">
        <v>500</v>
      </c>
      <c r="G45" s="6">
        <v>10</v>
      </c>
      <c r="H45" s="6">
        <v>34</v>
      </c>
    </row>
    <row r="46" spans="1:8">
      <c r="A46" s="13">
        <v>18880</v>
      </c>
      <c r="B46" s="4" t="s">
        <v>56</v>
      </c>
      <c r="C46" s="4" t="s">
        <v>57</v>
      </c>
      <c r="D46" s="4" t="s">
        <v>22</v>
      </c>
      <c r="E46" s="10" cm="1">
        <f t="array" ref="E46">(4544828&amp;A46)*10+MOD(-SUM(INT((4544828&amp;A46)/10^{1,3,5,7,9,11;0,2,4,6,8,10})*{1;3}),10)</f>
        <v>4544828188800</v>
      </c>
      <c r="F46" s="8">
        <v>800</v>
      </c>
      <c r="G46" s="6">
        <v>10</v>
      </c>
      <c r="H46" s="6">
        <v>36</v>
      </c>
    </row>
    <row r="47" spans="1:8">
      <c r="A47" s="13">
        <v>18881</v>
      </c>
      <c r="B47" s="4" t="s">
        <v>58</v>
      </c>
      <c r="C47" s="4" t="s">
        <v>10</v>
      </c>
      <c r="D47" s="4" t="s">
        <v>22</v>
      </c>
      <c r="E47" s="10" cm="1">
        <f t="array" ref="E47">(4544828&amp;A47)*10+MOD(-SUM(INT((4544828&amp;A47)/10^{1,3,5,7,9,11;0,2,4,6,8,10})*{1;3}),10)</f>
        <v>4544828188817</v>
      </c>
      <c r="F47" s="8">
        <v>600</v>
      </c>
      <c r="G47" s="6">
        <v>10</v>
      </c>
      <c r="H47" s="6">
        <v>36</v>
      </c>
    </row>
    <row r="48" spans="1:8">
      <c r="A48" s="13">
        <v>30302</v>
      </c>
      <c r="B48" s="4" t="s">
        <v>55</v>
      </c>
      <c r="C48" s="4" t="s">
        <v>18</v>
      </c>
      <c r="D48" s="4" t="s">
        <v>22</v>
      </c>
      <c r="E48" s="10" cm="1">
        <f t="array" ref="E48">(4544828&amp;A48)*10+MOD(-SUM(INT((4544828&amp;A48)/10^{1,3,5,7,9,11;0,2,4,6,8,10})*{1;3}),10)</f>
        <v>4544828303029</v>
      </c>
      <c r="F48" s="8">
        <v>600</v>
      </c>
      <c r="G48" s="6">
        <v>10</v>
      </c>
      <c r="H48" s="6">
        <v>36</v>
      </c>
    </row>
    <row r="49" spans="1:9">
      <c r="A49" s="13">
        <v>30373</v>
      </c>
      <c r="B49" s="4" t="s">
        <v>66</v>
      </c>
      <c r="C49" s="4" t="s">
        <v>67</v>
      </c>
      <c r="D49" s="4" t="s">
        <v>22</v>
      </c>
      <c r="E49" s="10" cm="1">
        <f t="array" ref="E49">(4544828&amp;A49)*10+MOD(-SUM(INT((4544828&amp;A49)/10^{1,3,5,7,9,11;0,2,4,6,8,10})*{1;3}),10)</f>
        <v>4544828303739</v>
      </c>
      <c r="F49" s="8">
        <v>600</v>
      </c>
      <c r="G49" s="6">
        <v>10</v>
      </c>
      <c r="H49" s="6">
        <v>36</v>
      </c>
    </row>
    <row r="50" spans="1:9">
      <c r="A50" s="13">
        <v>30374</v>
      </c>
      <c r="B50" s="4" t="s">
        <v>68</v>
      </c>
      <c r="C50" s="4" t="s">
        <v>65</v>
      </c>
      <c r="D50" s="4" t="s">
        <v>22</v>
      </c>
      <c r="E50" s="10" cm="1">
        <f t="array" ref="E50">(4544828&amp;A50)*10+MOD(-SUM(INT((4544828&amp;A50)/10^{1,3,5,7,9,11;0,2,4,6,8,10})*{1;3}),10)</f>
        <v>4544828303746</v>
      </c>
      <c r="F50" s="8">
        <v>600</v>
      </c>
      <c r="G50" s="6">
        <v>10</v>
      </c>
      <c r="H50" s="6">
        <v>36</v>
      </c>
    </row>
    <row r="51" spans="1:9">
      <c r="A51" s="13">
        <v>17602</v>
      </c>
      <c r="B51" s="4" t="s">
        <v>69</v>
      </c>
      <c r="C51" s="4" t="s">
        <v>103</v>
      </c>
      <c r="D51" s="4" t="s">
        <v>22</v>
      </c>
      <c r="E51" s="10" cm="1">
        <f t="array" ref="E51">(4544828&amp;A51)*10+MOD(-SUM(INT((4544828&amp;A51)/10^{1,3,5,7,9,11;0,2,4,6,8,10})*{1;3}),10)</f>
        <v>4544828176029</v>
      </c>
      <c r="F51" s="8">
        <v>500</v>
      </c>
      <c r="G51" s="6">
        <v>10</v>
      </c>
      <c r="H51" s="6">
        <v>38</v>
      </c>
    </row>
    <row r="52" spans="1:9">
      <c r="A52" s="13">
        <v>18369</v>
      </c>
      <c r="B52" s="4" t="s">
        <v>71</v>
      </c>
      <c r="C52" s="4" t="s">
        <v>104</v>
      </c>
      <c r="D52" s="4" t="s">
        <v>22</v>
      </c>
      <c r="E52" s="10" cm="1">
        <f t="array" ref="E52">(4544828&amp;A52)*10+MOD(-SUM(INT((4544828&amp;A52)/10^{1,3,5,7,9,11;0,2,4,6,8,10})*{1;3}),10)</f>
        <v>4544828183690</v>
      </c>
      <c r="F52" s="8">
        <v>800</v>
      </c>
      <c r="G52" s="6">
        <v>5</v>
      </c>
      <c r="H52" s="6">
        <v>39</v>
      </c>
    </row>
    <row r="53" spans="1:9">
      <c r="A53" s="13">
        <v>18370</v>
      </c>
      <c r="B53" s="4" t="s">
        <v>70</v>
      </c>
      <c r="C53" s="4" t="s">
        <v>105</v>
      </c>
      <c r="D53" s="4" t="s">
        <v>22</v>
      </c>
      <c r="E53" s="10" cm="1">
        <f t="array" ref="E53">(4544828&amp;A53)*10+MOD(-SUM(INT((4544828&amp;A53)/10^{1,3,5,7,9,11;0,2,4,6,8,10})*{1;3}),10)</f>
        <v>4544828183706</v>
      </c>
      <c r="F53" s="8">
        <v>800</v>
      </c>
      <c r="G53" s="6">
        <v>5</v>
      </c>
      <c r="H53" s="6">
        <v>39</v>
      </c>
    </row>
    <row r="54" spans="1:9">
      <c r="A54" s="13">
        <v>18876</v>
      </c>
      <c r="B54" s="4" t="s">
        <v>72</v>
      </c>
      <c r="C54" s="4" t="s">
        <v>76</v>
      </c>
      <c r="D54" s="4" t="s">
        <v>22</v>
      </c>
      <c r="E54" s="10" cm="1">
        <f t="array" ref="E54">(4544828&amp;A54)*10+MOD(-SUM(INT((4544828&amp;A54)/10^{1,3,5,7,9,11;0,2,4,6,8,10})*{1;3}),10)</f>
        <v>4544828188763</v>
      </c>
      <c r="F54" s="8">
        <v>8800</v>
      </c>
      <c r="G54" s="6">
        <v>5</v>
      </c>
      <c r="H54" s="6">
        <v>39</v>
      </c>
      <c r="I54" s="9"/>
    </row>
    <row r="55" spans="1:9">
      <c r="A55" s="13">
        <v>18877</v>
      </c>
      <c r="B55" s="4" t="s">
        <v>73</v>
      </c>
      <c r="C55" s="4" t="s">
        <v>77</v>
      </c>
      <c r="D55" s="4" t="s">
        <v>22</v>
      </c>
      <c r="E55" s="10" cm="1">
        <f t="array" ref="E55">(4544828&amp;A55)*10+MOD(-SUM(INT((4544828&amp;A55)/10^{1,3,5,7,9,11;0,2,4,6,8,10})*{1;3}),10)</f>
        <v>4544828188770</v>
      </c>
      <c r="F55" s="8">
        <v>5000</v>
      </c>
      <c r="G55" s="6">
        <v>5</v>
      </c>
      <c r="H55" s="6">
        <v>39</v>
      </c>
      <c r="I55" s="9"/>
    </row>
    <row r="56" spans="1:9">
      <c r="A56" s="13">
        <v>18878</v>
      </c>
      <c r="B56" s="4" t="s">
        <v>74</v>
      </c>
      <c r="C56" s="4" t="s">
        <v>78</v>
      </c>
      <c r="D56" s="4" t="s">
        <v>22</v>
      </c>
      <c r="E56" s="10" cm="1">
        <f t="array" ref="E56">(4544828&amp;A56)*10+MOD(-SUM(INT((4544828&amp;A56)/10^{1,3,5,7,9,11;0,2,4,6,8,10})*{1;3}),10)</f>
        <v>4544828188787</v>
      </c>
      <c r="F56" s="8">
        <v>2000</v>
      </c>
      <c r="G56" s="6">
        <v>5</v>
      </c>
      <c r="H56" s="6">
        <v>39</v>
      </c>
      <c r="I56" s="9"/>
    </row>
    <row r="57" spans="1:9">
      <c r="A57" s="13">
        <v>18879</v>
      </c>
      <c r="B57" s="4" t="s">
        <v>75</v>
      </c>
      <c r="C57" s="4" t="s">
        <v>117</v>
      </c>
      <c r="D57" s="4" t="s">
        <v>22</v>
      </c>
      <c r="E57" s="10" cm="1">
        <f t="array" ref="E57">(4544828&amp;A57)*10+MOD(-SUM(INT((4544828&amp;A57)/10^{1,3,5,7,9,11;0,2,4,6,8,10})*{1;3}),10)</f>
        <v>4544828188794</v>
      </c>
      <c r="F57" s="8">
        <v>1000</v>
      </c>
      <c r="G57" s="6">
        <v>5</v>
      </c>
      <c r="H57" s="6">
        <v>39</v>
      </c>
      <c r="I57" s="9"/>
    </row>
    <row r="58" spans="1:9">
      <c r="A58" s="13">
        <v>10748</v>
      </c>
      <c r="B58" s="4" t="s">
        <v>8</v>
      </c>
      <c r="C58" s="4" t="s">
        <v>106</v>
      </c>
      <c r="D58" s="4" t="s">
        <v>11</v>
      </c>
      <c r="E58" s="10" cm="1">
        <f t="array" ref="E58">(4544828&amp;A58)*10+MOD(-SUM(INT((4544828&amp;A58)/10^{1,3,5,7,9,11;0,2,4,6,8,10})*{1;3}),10)</f>
        <v>4544828107481</v>
      </c>
      <c r="F58" s="8">
        <v>1400</v>
      </c>
      <c r="G58" s="6">
        <v>5</v>
      </c>
      <c r="H58" s="6">
        <v>41</v>
      </c>
    </row>
    <row r="59" spans="1:9">
      <c r="A59" s="13">
        <v>10749</v>
      </c>
      <c r="B59" s="4" t="s">
        <v>9</v>
      </c>
      <c r="C59" s="4" t="s">
        <v>107</v>
      </c>
      <c r="D59" s="4" t="s">
        <v>11</v>
      </c>
      <c r="E59" s="10" cm="1">
        <f t="array" ref="E59">(4544828&amp;A59)*10+MOD(-SUM(INT((4544828&amp;A59)/10^{1,3,5,7,9,11;0,2,4,6,8,10})*{1;3}),10)</f>
        <v>4544828107498</v>
      </c>
      <c r="F59" s="8">
        <v>700</v>
      </c>
      <c r="G59" s="6">
        <v>10</v>
      </c>
      <c r="H59" s="6">
        <v>41</v>
      </c>
    </row>
    <row r="60" spans="1:9">
      <c r="A60" s="13">
        <v>10750</v>
      </c>
      <c r="B60" s="4" t="s">
        <v>9</v>
      </c>
      <c r="C60" s="4" t="s">
        <v>107</v>
      </c>
      <c r="D60" s="4" t="s">
        <v>12</v>
      </c>
      <c r="E60" s="10" cm="1">
        <f t="array" ref="E60">(4544828&amp;A60)*10+MOD(-SUM(INT((4544828&amp;A60)/10^{1,3,5,7,9,11;0,2,4,6,8,10})*{1;3}),10)</f>
        <v>4544828107504</v>
      </c>
      <c r="F60" s="8">
        <v>700</v>
      </c>
      <c r="G60" s="6">
        <v>10</v>
      </c>
      <c r="H60" s="6">
        <v>42</v>
      </c>
    </row>
    <row r="61" spans="1:9">
      <c r="A61" s="13">
        <v>10508</v>
      </c>
      <c r="B61" s="4" t="s">
        <v>19</v>
      </c>
      <c r="C61" s="4" t="s">
        <v>111</v>
      </c>
      <c r="D61" s="4" t="s">
        <v>17</v>
      </c>
      <c r="E61" s="10" cm="1">
        <f t="array" ref="E61">(4544828&amp;A61)*10+MOD(-SUM(INT((4544828&amp;A61)/10^{1,3,5,7,9,11;0,2,4,6,8,10})*{1;3}),10)</f>
        <v>4544828105081</v>
      </c>
      <c r="F61" s="8">
        <v>1200</v>
      </c>
      <c r="G61" s="6">
        <v>5</v>
      </c>
      <c r="H61" s="6">
        <v>43</v>
      </c>
    </row>
    <row r="62" spans="1:9">
      <c r="A62" s="13">
        <v>10744</v>
      </c>
      <c r="B62" s="4" t="s">
        <v>13</v>
      </c>
      <c r="C62" s="4" t="s">
        <v>18</v>
      </c>
      <c r="D62" s="4" t="s">
        <v>17</v>
      </c>
      <c r="E62" s="10" cm="1">
        <f t="array" ref="E62">(4544828&amp;A62)*10+MOD(-SUM(INT((4544828&amp;A62)/10^{1,3,5,7,9,11;0,2,4,6,8,10})*{1;3}),10)</f>
        <v>4544828107443</v>
      </c>
      <c r="F62" s="8">
        <v>600</v>
      </c>
      <c r="G62" s="6">
        <v>10</v>
      </c>
      <c r="H62" s="6">
        <v>43</v>
      </c>
    </row>
    <row r="63" spans="1:9">
      <c r="A63" s="13">
        <v>10745</v>
      </c>
      <c r="B63" s="4" t="s">
        <v>14</v>
      </c>
      <c r="C63" s="4" t="s">
        <v>108</v>
      </c>
      <c r="D63" s="4" t="s">
        <v>17</v>
      </c>
      <c r="E63" s="10" cm="1">
        <f t="array" ref="E63">(4544828&amp;A63)*10+MOD(-SUM(INT((4544828&amp;A63)/10^{1,3,5,7,9,11;0,2,4,6,8,10})*{1;3}),10)</f>
        <v>4544828107450</v>
      </c>
      <c r="F63" s="8">
        <v>1300</v>
      </c>
      <c r="G63" s="6">
        <v>5</v>
      </c>
      <c r="H63" s="6">
        <v>43</v>
      </c>
    </row>
    <row r="64" spans="1:9" ht="18" customHeight="1">
      <c r="A64" s="13">
        <v>10746</v>
      </c>
      <c r="B64" s="4" t="s">
        <v>15</v>
      </c>
      <c r="C64" s="4" t="s">
        <v>109</v>
      </c>
      <c r="D64" s="4" t="s">
        <v>17</v>
      </c>
      <c r="E64" s="10" cm="1">
        <f t="array" ref="E64">(4544828&amp;A64)*10+MOD(-SUM(INT((4544828&amp;A64)/10^{1,3,5,7,9,11;0,2,4,6,8,10})*{1;3}),10)</f>
        <v>4544828107467</v>
      </c>
      <c r="F64" s="8">
        <v>900</v>
      </c>
      <c r="G64" s="6">
        <v>5</v>
      </c>
      <c r="H64" s="6">
        <v>43</v>
      </c>
    </row>
    <row r="65" spans="1:8">
      <c r="A65" s="13">
        <v>10747</v>
      </c>
      <c r="B65" s="4" t="s">
        <v>16</v>
      </c>
      <c r="C65" s="4" t="s">
        <v>110</v>
      </c>
      <c r="D65" s="4" t="s">
        <v>17</v>
      </c>
      <c r="E65" s="10" cm="1">
        <f t="array" ref="E65">(4544828&amp;A65)*10+MOD(-SUM(INT((4544828&amp;A65)/10^{1,3,5,7,9,11;0,2,4,6,8,10})*{1;3}),10)</f>
        <v>4544828107474</v>
      </c>
      <c r="F65" s="8">
        <v>1500</v>
      </c>
      <c r="G65" s="6">
        <v>5</v>
      </c>
      <c r="H65" s="6">
        <v>43</v>
      </c>
    </row>
    <row r="66" spans="1:8">
      <c r="A66" s="13">
        <v>10751</v>
      </c>
      <c r="B66" s="4" t="s">
        <v>9</v>
      </c>
      <c r="C66" s="4" t="s">
        <v>107</v>
      </c>
      <c r="D66" s="4" t="s">
        <v>17</v>
      </c>
      <c r="E66" s="10" cm="1">
        <f t="array" ref="E66">(4544828&amp;A66)*10+MOD(-SUM(INT((4544828&amp;A66)/10^{1,3,5,7,9,11;0,2,4,6,8,10})*{1;3}),10)</f>
        <v>4544828107511</v>
      </c>
      <c r="F66" s="8">
        <v>700</v>
      </c>
      <c r="G66" s="6">
        <v>10</v>
      </c>
      <c r="H66" s="6">
        <v>43</v>
      </c>
    </row>
    <row r="67" spans="1:8">
      <c r="A67" s="13">
        <v>30375</v>
      </c>
      <c r="B67" s="4" t="s">
        <v>112</v>
      </c>
      <c r="C67" s="4" t="s">
        <v>113</v>
      </c>
      <c r="D67" s="4" t="s">
        <v>22</v>
      </c>
      <c r="E67" s="10" cm="1">
        <f t="array" ref="E67">(4544828&amp;A67)*10+MOD(-SUM(INT((4544828&amp;A67)/10^{1,3,5,7,9,11;0,2,4,6,8,10})*{1;3}),10)</f>
        <v>4544828303753</v>
      </c>
      <c r="F67" s="8">
        <v>3300</v>
      </c>
      <c r="G67" s="6">
        <v>5</v>
      </c>
      <c r="H67" s="6">
        <v>45</v>
      </c>
    </row>
    <row r="68" spans="1:8">
      <c r="A68" s="13">
        <v>30376</v>
      </c>
      <c r="B68" s="4" t="s">
        <v>20</v>
      </c>
      <c r="C68" s="4" t="s">
        <v>114</v>
      </c>
      <c r="D68" s="4" t="s">
        <v>22</v>
      </c>
      <c r="E68" s="11" cm="1">
        <f t="array" ref="E68">(4544828&amp;A68)*10+MOD(-SUM(INT((4544828&amp;A68)/10^{1,3,5,7,9,11;0,2,4,6,8,10})*{1;3}),10)</f>
        <v>4544828303760</v>
      </c>
      <c r="F68" s="8">
        <v>6000</v>
      </c>
      <c r="G68" s="6">
        <v>5</v>
      </c>
      <c r="H68" s="6">
        <v>45</v>
      </c>
    </row>
    <row r="69" spans="1:8">
      <c r="A69" s="13">
        <v>30377</v>
      </c>
      <c r="B69" s="4" t="s">
        <v>21</v>
      </c>
      <c r="C69" s="4" t="s">
        <v>115</v>
      </c>
      <c r="D69" s="4" t="s">
        <v>22</v>
      </c>
      <c r="E69" s="11" cm="1">
        <f t="array" ref="E69">(4544828&amp;A69)*10+MOD(-SUM(INT((4544828&amp;A69)/10^{1,3,5,7,9,11;0,2,4,6,8,10})*{1;3}),10)</f>
        <v>4544828303777</v>
      </c>
      <c r="F69" s="8">
        <v>10000</v>
      </c>
      <c r="G69" s="6">
        <v>1</v>
      </c>
      <c r="H69" s="6">
        <v>45</v>
      </c>
    </row>
  </sheetData>
  <sortState xmlns:xlrd2="http://schemas.microsoft.com/office/spreadsheetml/2017/richdata2" ref="A5:I69">
    <sortCondition ref="H45"/>
  </sortState>
  <mergeCells count="1">
    <mergeCell ref="A1:C3"/>
  </mergeCells>
  <phoneticPr fontId="2"/>
  <hyperlinks>
    <hyperlink ref="A5" r:id="rId1" display="http://www.coretrading.co.jp/documents/m_catalog/page/17798_10_0.jpg?1597101203825" xr:uid="{ECB5F74C-0F9E-5043-8BA9-3A8DC691AC5B}"/>
    <hyperlink ref="A6" r:id="rId2" display="http://www.coretrading.co.jp/documents/m_catalog/page/17799_10_0.jpg?1597101412824" xr:uid="{505EF439-6988-A847-B83C-B1FCAABE7F80}"/>
    <hyperlink ref="A7" r:id="rId3" display="http://www.coretrading.co.jp/documents/m_catalog/page/18872_10_0.jpg?1597101624800" xr:uid="{B750167C-B9E8-AE47-8252-16FD050C2426}"/>
    <hyperlink ref="A8" r:id="rId4" display="http://www.coretrading.co.jp/documents/m_catalog/page/18873_10_0.jpg?1597101735190" xr:uid="{803AAC4D-70BA-3B4D-8E4C-F41FB851ED9D}"/>
    <hyperlink ref="A9" r:id="rId5" display="http://www.coretrading.co.jp/documents/m_catalog/page/17601_10_0.jpg?1597101855482" xr:uid="{A07F0B3A-03A7-E24D-B50B-6716EE9EA672}"/>
    <hyperlink ref="A10" r:id="rId6" display="http://www.coretrading.co.jp/documents/m_catalog/page/17603_10_0.jpg?1597101953176" xr:uid="{A959D91B-6599-2347-805B-0F9FA4531119}"/>
    <hyperlink ref="A11" r:id="rId7" display="http://www.coretrading.co.jp/documents/m_catalog/page/18805_10_0.jpg?1597102062552" xr:uid="{0703C215-E0F2-8C40-A11A-9FB6A966A710}"/>
    <hyperlink ref="A12" r:id="rId8" display="http://www.coretrading.co.jp/documents/m_catalog/page/18874_10_0.jpg?1597102159011" xr:uid="{CAFBBFFE-3FB7-6D44-A84A-C2BB2CCC348F}"/>
    <hyperlink ref="A13" r:id="rId9" display="http://www.coretrading.co.jp/documents/m_catalog/page/18875_10_0.jpg?1597102376924" xr:uid="{A530743F-BD42-5C41-A380-F8E6946BF993}"/>
    <hyperlink ref="A14" r:id="rId10" display="http://www.coretrading.co.jp/documents/m_catalog/page/17600_10_0.jpg?1597102498889" xr:uid="{738ECD72-A517-EF40-8235-4146076A321D}"/>
    <hyperlink ref="A15" r:id="rId11" display="http://www.coretrading.co.jp/documents/m_catalog/page/17604_10_0.jpg?1597118536735" xr:uid="{1B1D5E2A-2037-1E4A-8ABE-AB10AFDAA96D}"/>
    <hyperlink ref="A17" r:id="rId12" display="http://www.coretrading.co.jp/documents/m_catalog/page/17292_10_0.jpg?1597119437551" xr:uid="{32A22A8C-C43D-5C41-8BF2-DB6BF7DB18F9}"/>
    <hyperlink ref="A16" r:id="rId13" display="http://www.coretrading.co.jp/documents/m_catalog/page/18653_10_0.jpg?1597119491207" xr:uid="{1D426554-6D3A-C04E-8011-F5E4047A875D}"/>
    <hyperlink ref="A18" r:id="rId14" display="http://www.coretrading.co.jp/documents/m_catalog/page/18654_10_0.jpg?1597119635531" xr:uid="{298D4667-159B-0347-B8F0-0F04CE24D80D}"/>
    <hyperlink ref="A19" r:id="rId15" display="http://www.coretrading.co.jp/documents/m_catalog/page/18655_10_0.jpg?1597119738219" xr:uid="{E27B699A-0751-6549-9AFC-C046243ED88E}"/>
    <hyperlink ref="A20" r:id="rId16" display="http://www.coretrading.co.jp/documents/m_catalog/page/10326_10_0.jpg?1597120199638" xr:uid="{ECFC1DCD-5624-D64E-BB38-D0BDFB452A72}"/>
    <hyperlink ref="A21" r:id="rId17" display="http://www.coretrading.co.jp/documents/m_catalog/page/10327_10_0.jpg?1597120278818" xr:uid="{4CDDB6EF-9018-F144-9B92-A45C7835A6D4}"/>
    <hyperlink ref="A22" r:id="rId18" display="http://www.coretrading.co.jp/documents/m_catalog/page/10328_10_0.jpg?1597120301937" xr:uid="{F3B0C027-6E05-8949-A337-40F4B997C352}"/>
    <hyperlink ref="A32" r:id="rId19" display="http://www.coretrading.co.jp/documents/m_catalog/page/10329_10_0.jpg?1597120322434" xr:uid="{BD8A862D-CE8E-DC4C-BD53-2C0134F6F3C2}"/>
    <hyperlink ref="A23" r:id="rId20" display="http://www.coretrading.co.jp/documents/m_catalog/page/10330_10_0.jpg?1597120626762" xr:uid="{562580AB-E347-6C42-A213-5EC6FA17D6BB}"/>
    <hyperlink ref="A24" r:id="rId21" display="http://www.coretrading.co.jp/documents/m_catalog/page/10331_10_0.jpg?1597120643975" xr:uid="{2BD6C142-08EE-3040-86A7-11AFF8065AD4}"/>
    <hyperlink ref="A25" r:id="rId22" display="http://www.coretrading.co.jp/documents/m_catalog/page/10332_10_0.jpg?1597120658817" xr:uid="{B9A7E37F-203B-F349-B42D-55FAA248428C}"/>
    <hyperlink ref="A33" r:id="rId23" display="http://www.coretrading.co.jp/documents/m_catalog/page/10333_10_0.jpg?1597120679916" xr:uid="{14AAEBD3-782D-3F4E-AC54-A0AE6F88504F}"/>
    <hyperlink ref="A26" r:id="rId24" display="http://www.coretrading.co.jp/documents/m_catalog/page/10334_10_0.jpg?1597120998084" xr:uid="{17ADD43F-02D8-DA4E-B534-4A8B6C606A8B}"/>
    <hyperlink ref="A27" r:id="rId25" display="http://www.coretrading.co.jp/documents/m_catalog/page/10335_10_0.jpg?1597121027071" xr:uid="{699287D0-5861-C246-AD83-DB637E54033A}"/>
    <hyperlink ref="A28" r:id="rId26" display="http://www.coretrading.co.jp/documents/m_catalog/page/10336_10_0.jpg?1597121043857" xr:uid="{6A3D80A9-E7D9-1D4E-8BD5-2AEA48BF58AB}"/>
    <hyperlink ref="A34" r:id="rId27" display="http://www.coretrading.co.jp/documents/m_catalog/page/10337_10_0.jpg?1597121057993" xr:uid="{72A28518-EA24-A748-8BF7-7FB2CFFA5653}"/>
    <hyperlink ref="A29" r:id="rId28" display="http://www.coretrading.co.jp/documents/m_catalog/page/10338_10_0.jpg?1597121479951" xr:uid="{7DCAF226-08A7-DB4D-AAA4-9B9C6E0C6CAA}"/>
    <hyperlink ref="A30" r:id="rId29" display="http://www.coretrading.co.jp/documents/m_catalog/page/10339_10_0.jpg?1597121496229" xr:uid="{B14F6EC1-7A37-674D-84F0-BFF14313E9F8}"/>
    <hyperlink ref="A31" r:id="rId30" display="http://www.coretrading.co.jp/documents/m_catalog/page/10340_10_0.jpg?1597121513024" xr:uid="{10481E0D-6B87-0349-AD56-C3F17A7F7E3F}"/>
    <hyperlink ref="A35" r:id="rId31" display="http://www.coretrading.co.jp/documents/m_catalog/page/10341_10_0.jpg?1597121529000" xr:uid="{CF08A3C2-856A-C249-A7B2-CE1EAD2E23A7}"/>
    <hyperlink ref="A37" r:id="rId32" display="http://www.coretrading.co.jp/documents/m_catalog/page/18657_10_0.jpg?1597121975280" xr:uid="{74A26769-AEFB-3243-9208-802945D4714B}"/>
    <hyperlink ref="A36" r:id="rId33" display="http://www.coretrading.co.jp/documents/m_catalog/page/10342_10_0.jpg?1597122002430" xr:uid="{B653060C-05E0-2547-B125-0A4FC6A73F56}"/>
    <hyperlink ref="A38" r:id="rId34" display="http://www.coretrading.co.jp/documents/m_catalog/page/18659_10_0.jpg?1597122107270" xr:uid="{1A0C1687-B526-E64D-9C81-DA784CD77B0B}"/>
    <hyperlink ref="A39" r:id="rId35" display="http://www.coretrading.co.jp/documents/m_catalog/page/18660_10_0.jpg?1597122232618" xr:uid="{97D3DE1C-05EB-2243-8898-4E54532F846A}"/>
    <hyperlink ref="A40" r:id="rId36" display="http://www.coretrading.co.jp/documents/m_catalog/page/18861_10_0.jpg?1597122323746" xr:uid="{2ACDF8F0-217D-C947-A2D2-FB4DF514B889}"/>
    <hyperlink ref="A41" r:id="rId37" display="http://www.coretrading.co.jp/documents/m_catalog/page/30368_10_0.jpg?1597122720851" xr:uid="{F43B6808-5344-8645-B2A5-700DBC4E38E1}"/>
    <hyperlink ref="A42" r:id="rId38" display="http://www.coretrading.co.jp/documents/m_catalog/page/30369_10_0.jpg?1597122948577" xr:uid="{D7114EA6-2FE5-6945-94A3-3A1082680BEC}"/>
    <hyperlink ref="A43" r:id="rId39" display="http://www.coretrading.co.jp/documents/m_catalog/page/30370_10_0.jpg?1597123044147" xr:uid="{B1049A04-37CF-064B-B1E6-98624826BA11}"/>
    <hyperlink ref="A44" r:id="rId40" display="http://www.coretrading.co.jp/documents/m_catalog/page/30371_10_0.jpg?1597123154158" xr:uid="{D5BCF27E-A253-A046-BED8-64B3086723FE}"/>
    <hyperlink ref="A45" r:id="rId41" display="http://www.coretrading.co.jp/documents/m_catalog/page/30372_10_0.jpg?1597123256327" xr:uid="{D14CE577-7884-D845-98D5-F13B9481B8D4}"/>
    <hyperlink ref="A46" r:id="rId42" display="http://www.coretrading.co.jp/documents/m_catalog/page/18880_10_0.jpg?1597123404709" xr:uid="{3534E568-FC9D-C146-AFAA-AABF29265A76}"/>
    <hyperlink ref="A47" r:id="rId43" display="http://www.coretrading.co.jp/documents/m_catalog/page/18881_10_0.jpg?1597123519607" xr:uid="{C1D20DA8-A903-164F-92EF-C88429088728}"/>
    <hyperlink ref="A48" r:id="rId44" display="http://www.coretrading.co.jp/documents/m_catalog/page/30302_10_0.jpg?1597123754195" xr:uid="{0729F9E4-DDDF-624D-B977-7AF53BE2AD80}"/>
    <hyperlink ref="A49" r:id="rId45" display="http://www.coretrading.co.jp/documents/m_catalog/page/30373_10_0.jpg?1597123848808" xr:uid="{42E82696-727B-3347-94FC-3C19F5ED7899}"/>
    <hyperlink ref="A50" r:id="rId46" display="http://www.coretrading.co.jp/documents/m_catalog/page/30374_10_0.jpg?1597123932164" xr:uid="{11EA901B-656E-E54B-B717-460E1DB89E57}"/>
    <hyperlink ref="A51" r:id="rId47" display="http://www.coretrading.co.jp/documents/m_catalog/page/17602_10_0.jpg?1597124071741" xr:uid="{01069527-A8A6-D242-9674-B486A3DC9175}"/>
    <hyperlink ref="A52" r:id="rId48" display="http://www.coretrading.co.jp/documents/m_catalog/page/18369_10_0.jpg?1597124287717" xr:uid="{E67AA755-513B-2F49-A193-961113D14523}"/>
    <hyperlink ref="A53" r:id="rId49" display="http://www.coretrading.co.jp/documents/m_catalog/page/18370_10_0.jpg?1597124443829" xr:uid="{CFDFF910-A4F8-1D4A-99E5-AB31905959F4}"/>
    <hyperlink ref="A54" r:id="rId50" display="http://www.coretrading.co.jp/documents/m_catalog/page/18876_10_0.jpg?1597124818554" xr:uid="{AD8AC90E-363F-3C4C-98D3-661E10E01369}"/>
    <hyperlink ref="A55" r:id="rId51" display="http://www.coretrading.co.jp/documents/m_catalog/page/18876_10_0.jpg?1597124818554" xr:uid="{B59F8FB2-B25F-4B40-8131-01A967E21886}"/>
    <hyperlink ref="A56" r:id="rId52" display="http://www.coretrading.co.jp/documents/m_catalog/page/18876_10_0.jpg?1597124818554" xr:uid="{BB58DBEA-14F7-7C43-8C92-012353807FC5}"/>
    <hyperlink ref="A57" r:id="rId53" display="http://www.coretrading.co.jp/documents/m_catalog/page/18876_10_0.jpg?1597124818554" xr:uid="{B4F29B90-4E45-E14A-BD48-55E034E504D4}"/>
    <hyperlink ref="A58" r:id="rId54" display="http://www.coretrading.co.jp/documents/m_catalog/page/10748_10_0.jpg?1597125079796" xr:uid="{59ACEC0D-29A4-A447-B4CC-BD3AC60BA331}"/>
    <hyperlink ref="A59" r:id="rId55" display="http://www.coretrading.co.jp/documents/m_catalog/page/10749_10_0.jpg?1597125379111" xr:uid="{3780EF97-5B1F-6B4D-AC73-DFFF11DE911E}"/>
    <hyperlink ref="A60" r:id="rId56" display="http://www.coretrading.co.jp/documents/m_catalog/page/10750_10_0.jpg?1597125400725" xr:uid="{1919FA7D-82F5-4F46-88B8-7EF7AD48D6F2}"/>
    <hyperlink ref="A66" r:id="rId57" display="http://www.coretrading.co.jp/documents/m_catalog/page/10751_10_0.jpg?1597125415050" xr:uid="{4992CF65-3303-8748-8A55-EF55CC9C4419}"/>
    <hyperlink ref="A61" r:id="rId58" display="http://www.coretrading.co.jp/documents/m_catalog/page/10508_10_0.jpg?1597125498409" xr:uid="{993FC678-8389-9145-93C3-51546E718D48}"/>
    <hyperlink ref="A62" r:id="rId59" display="http://www.coretrading.co.jp/documents/m_catalog/page/10744_10_0.jpg?1597125596936" xr:uid="{A0B86108-8C4B-F64B-B549-039B2457A47C}"/>
    <hyperlink ref="A63" r:id="rId60" display="http://www.coretrading.co.jp/documents/m_catalog/page/10745_10_0.jpg?1597125690627" xr:uid="{E92810F5-01D2-E047-8750-433CDEDB75C6}"/>
    <hyperlink ref="A64" r:id="rId61" display="http://www.coretrading.co.jp/documents/m_catalog/page/10746_10_0.jpg?1597125790776" xr:uid="{60F59DDC-E6C3-1B4D-87E7-DB5B22F2CBC3}"/>
    <hyperlink ref="A65" r:id="rId62" display="http://www.coretrading.co.jp/documents/m_catalog/page/10747_10_0.jpg?1597125879230" xr:uid="{3310D4F3-8A73-3944-88E5-6D1DFB2F11C2}"/>
    <hyperlink ref="A67" r:id="rId63" display="http://www.coretrading.co.jp/documents/m_catalog/page/30375_10_0.jpg?1597126149988" xr:uid="{895FBBCB-A915-6C4B-8CA4-DD201EE16EE4}"/>
    <hyperlink ref="A68" r:id="rId64" display="http://www.coretrading.co.jp/documents/m_catalog/page/30376_10_0.jpg?1597126163332" xr:uid="{1A1BC44A-8FC5-D446-A4E4-E1C3DF0BA740}"/>
    <hyperlink ref="A69" r:id="rId65" display="http://www.coretrading.co.jp/documents/m_catalog/page/30377_10_0.jpg?1597126176605" xr:uid="{1888F316-3C5E-414F-ABD0-D53E66396EF0}"/>
  </hyperlinks>
  <pageMargins left="0.7" right="0.7" top="0.75" bottom="0.75" header="0.3" footer="0.3"/>
  <pageSetup paperSize="9" scale="40" fitToWidth="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 涼太郎</dc:creator>
  <cp:lastModifiedBy>並木幸夫</cp:lastModifiedBy>
  <cp:lastPrinted>2020-08-10T22:57:13Z</cp:lastPrinted>
  <dcterms:created xsi:type="dcterms:W3CDTF">2020-08-06T04:20:09Z</dcterms:created>
  <dcterms:modified xsi:type="dcterms:W3CDTF">2020-08-20T03:13:04Z</dcterms:modified>
</cp:coreProperties>
</file>